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19200" windowHeight="6930" activeTab="1"/>
  </bookViews>
  <sheets>
    <sheet name="Bordereau AO 09-2023- Lot 1" sheetId="4" r:id="rId1"/>
    <sheet name="Bordereau AO 09-2023- Lot 2" sheetId="5" r:id="rId2"/>
  </sheets>
  <definedNames>
    <definedName name="_xlnm.Print_Titles" localSheetId="1">'Bordereau AO 09-2023- Lot 2'!$5:$5</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7" i="5"/>
  <c r="E11" s="1"/>
  <c r="E7" i="4"/>
  <c r="E8"/>
  <c r="E9"/>
  <c r="E10"/>
  <c r="E12"/>
  <c r="E13"/>
  <c r="E15"/>
  <c r="E17"/>
  <c r="E18"/>
  <c r="E19"/>
  <c r="E12" i="5" l="1"/>
  <c r="E13" s="1"/>
  <c r="E20" i="4"/>
  <c r="E21" s="1"/>
  <c r="E22" s="1"/>
</calcChain>
</file>

<file path=xl/sharedStrings.xml><?xml version="1.0" encoding="utf-8"?>
<sst xmlns="http://schemas.openxmlformats.org/spreadsheetml/2006/main" count="48" uniqueCount="36">
  <si>
    <t>Article N°</t>
  </si>
  <si>
    <t>Descriptif</t>
  </si>
  <si>
    <t>Prix Unitaire (HTVA)/(HDD)</t>
  </si>
  <si>
    <t>Nbr</t>
  </si>
  <si>
    <t>Prix total (HTVA)/(HDD)</t>
  </si>
  <si>
    <t>Lot 1</t>
  </si>
  <si>
    <t>Article 1</t>
  </si>
  <si>
    <t>Article 2</t>
  </si>
  <si>
    <t>Article 3</t>
  </si>
  <si>
    <t>Article 4</t>
  </si>
  <si>
    <t>Article 5</t>
  </si>
  <si>
    <t>Article 6</t>
  </si>
  <si>
    <t>Article 8</t>
  </si>
  <si>
    <t>Article 9</t>
  </si>
  <si>
    <t>Article 10</t>
  </si>
  <si>
    <t>Total HTVA/HDD</t>
  </si>
  <si>
    <t>TVA 20%</t>
  </si>
  <si>
    <t>Total TTC</t>
  </si>
  <si>
    <t>Lot 2</t>
  </si>
  <si>
    <r>
      <rPr>
        <b/>
        <sz val="12"/>
        <color theme="1"/>
        <rFont val="Calibri"/>
        <family val="2"/>
        <scheme val="minor"/>
      </rPr>
      <t>Simulateur d’examen gynécologique avancé</t>
    </r>
    <r>
      <rPr>
        <sz val="12"/>
        <color theme="1"/>
        <rFont val="Calibri"/>
        <family val="2"/>
        <scheme val="minor"/>
      </rPr>
      <t xml:space="preserve"> 
Simulateur avec repères anatomiques permettant la pratique et l’exercice des techniques d’examen
gynécologiques les plus répandues
COMPÉTENCES ACQUISES
• Reconnaissance de l'anatomie périnéale et pelvienne, y compris les repères osseux
• Examen vaginal numérique
• Examen bi-manuel
• Procédure de frottis cervical (y compris l'utilisation d'un spéculum)
• Examen rectal numérique
Les cuisses partielles facilitent l'orientation anatomique Périnée et lèvres souples et solides La paroi abdominale
avec une couche de graisse rend la palpation plus réaliste
Les lèvres peuvent être séparées de manière réaliste Chaque utérus est présenté à l'angle anatomique correct
La paroi abdominale peut être retirée rapidement et facilement Les modules peuvent être changés rapidement
et facilement
La surface de la peau est lavable à l'eau et au savon sans latex
Anatomie : Abdomen, bassin et organes génitaux Vagin, col de l'utérus, anus et intestin inférieur
Modules utérins interchangeables avec différentes complications
Modules : Normal - Col de l'utérus nullipare -Grand Fibroïde - Col de l'ectropion nullipare Petit Fibroïde - Col de
Polype Nullipare Kyste ovarien - col de l'utérus multipare Retroverted - Col de l'utérus multipare- Enceinte de 10
à 12 semaines Enceinte de 14 à 16 semaines - Insertion abdominale
Torse inferieur – base – 2tubes gel
Malette de protection 
- Garantie main d'oeuvre et pieces rechange de 2ans</t>
    </r>
  </si>
  <si>
    <r>
      <rPr>
        <b/>
        <sz val="12"/>
        <color theme="1"/>
        <rFont val="Calibri"/>
        <family val="2"/>
        <scheme val="minor"/>
      </rPr>
      <t>Simulateur drainage et ponction pleurale avec échoguidage</t>
    </r>
    <r>
      <rPr>
        <sz val="12"/>
        <color theme="1"/>
        <rFont val="Calibri"/>
        <family val="2"/>
        <scheme val="minor"/>
      </rPr>
      <t xml:space="preserve">
Doté de modules interchangeables, ce produit permet d'effectuer diverses techniques d'insertion de drain
thoracique, y compris des techniques guidées par ultrasons.
Décompression à l'aiguille d'un pneumothorax sous tension
Insertion de drain thoracique échoguidée de type Seldinger, y compris l'insertion de l'aiguille sous vision directe
et la reconnaissance ultrasonique des structures thoraciques
Insertion d'un drain thoracique ouvert ou coupé : reconnaissance de la position correcte, incision chirurgicale,
dissection émoussée à travers la paroi thoracique, perforation de la plèvre et balayage des doigts
Suture du tube à la paroi thoracique
Caractéristiques
Représentation du thorax d'un homme adulte avec les bras levés. Convient aux positions couchée, assise ou
penchée vers l'avant
Repères de l'articulation manubriosternale, des clavicules, des côtes, du grand pectoral et du latissimus dorsi
Drain thoracique bilatéral et coussinets de décompression à l'aiguille
Anatomie interne par ultrasons avec structures diaphragmatiques et poumon collapsé
Les réservoirs peuvent être remplis de liquide ou de sang factice pour représenter un épanchement pleural
Livré avec 14 pads (4 standards et 6 échogènes) et 8 pads de decompression de pneumothorax
Garantie un an pièces et main d’œuvre.
Gratuité de la main d’œuvre tout au long de l’utilisation du simulateur.</t>
    </r>
  </si>
  <si>
    <r>
      <rPr>
        <b/>
        <sz val="12"/>
        <color theme="1"/>
        <rFont val="Calibri"/>
        <family val="2"/>
        <scheme val="minor"/>
      </rPr>
      <t>Simulateur adulte pour examen rectal avancé</t>
    </r>
    <r>
      <rPr>
        <sz val="12"/>
        <color theme="1"/>
        <rFont val="Calibri"/>
        <family val="2"/>
        <scheme val="minor"/>
      </rPr>
      <t xml:space="preserve">
Ce modèle de toucher rectal doit être conçu pour la formation de la différenciation des maladies rectales par
palpation et toucher rectal
Caractéristiques :
- Minimum 4 unités du rectum interchangeables (1 normal, 2 cancers du rectum, 1 rectum avec polypes).
- L’étudiant peut également palper la prostate normale ou l’endocol.
- Rectum palpable jusqu’à sept centimètres de profondeur.
- Haute fidélité de la résistance du sphincter 
- Support pour stabiliser le mannequin  
- Lubrifiants et accessoires necessaires</t>
    </r>
  </si>
  <si>
    <r>
      <rPr>
        <b/>
        <sz val="12"/>
        <color theme="1"/>
        <rFont val="Calibri"/>
        <family val="2"/>
        <scheme val="minor"/>
      </rPr>
      <t>Simulateur de gestion des voies respiratoires difficiles pour la bronchoscopie</t>
    </r>
    <r>
      <rPr>
        <sz val="12"/>
        <color theme="1"/>
        <rFont val="Calibri"/>
        <family val="2"/>
        <scheme val="minor"/>
      </rPr>
      <t xml:space="preserve">
Simulateur permettant la réalisation de formations réalistes en insertion et gestion d’un fibroscope dans la
trachée et bronches.
La trachée et les bronches anatomiquement correctes doivent fournir une vue réaliste à travers le fibroscope,
permettant la reconnaissance des bifurcations.
Possibilité d’insérer une sonde d’intubation montée sur le fibroscope dans la trachée.
Fonctionnalités :
Trachée et bronches anatomiquement correctes doivent comprendre la bifurcation de la trachée pour les
bronches segmentaires.
Compétences de Formation :
- Insertion et gestion d'un fibroscope
- Reconnaissance des bifurcations par un fibroscope
- Techniques d'ouverture des voies respiratoires (inclinaison de la tête, poussée de la mâchoire)
- "Position de reniflement"
Accès et visibilités réalistes aux différentes bifurcations :
- Bifurcation trachéale
- Bifurcation pour la bronche du lobe gauche
- Bifurcation pour le lobe supérieur gauche
- Bifurcation des bronches segmentaires dans le lobe supérieur gauche
- Bifurcation des bronches segmentaires dans la lingula
- Bifurcation pour le lobe inférieur gauche
- Bifurcation des bronches segmentaires dans le lobe inférieur gauche
- Bifurcation entre la bronche du lobe supérieur droit et la bronche du lobe moyen
- Bifurcation pour un lobe supérieur léger
- Bifurcation entre la bronche du lobe moyen droit et la bronche du lobe inférieur
- Bifurcation des bronches segmentaires dans le lobe moyen droit
- Bifurcation des bronches segmentaires dans le lobe inférieur droit
Dimensions : 40-45 x 20-24 x 25-28cm.
Mannequin doit être livré avec :
-5 incisives supérieures, 3 lubrifiants, 1masque de face de rechange, 2 seringues, 1 sac de transport, 1 manuel
d’instruction.
-Installation et formation sur site
-Garantie: 2ans main d'ouvre et pièces de rechange</t>
    </r>
  </si>
  <si>
    <r>
      <rPr>
        <b/>
        <sz val="12"/>
        <color theme="1"/>
        <rFont val="Calibri"/>
        <family val="2"/>
        <scheme val="minor"/>
      </rPr>
      <t>Simulateur torse d’aspiration des voies aériennes</t>
    </r>
    <r>
      <rPr>
        <sz val="12"/>
        <color theme="1"/>
        <rFont val="Calibri"/>
        <family val="2"/>
        <scheme val="minor"/>
      </rPr>
      <t xml:space="preserve">
Simulateur torse d’aspiration des voies aériennes, disposant d’une représentation des organes respiratoires humains, et conçu pour une aspiration temporaire des voies aériennes et une pratique d'insertion du cathéter.
Doit être efficace pour la formation à l'aspiration des voies respiratoires pour les patients étouffants.
Doit être lavable et facilement démontable pour le nettoyage.
Description :
Anatomie réaliste comprend la bouche, la langue, pharynx oral et nasal, épiglotte, la trachée et l’œsophage.
Les voies de cathétérisation comprennent les voies orale, nasale ou par l’orifice de trachéotomie.
Organes de la vie comme facilitent l’apprentissage longueur d’insertion d'un catheter.
La fenêtre latérale permettant le passage du cathéter à observer.
Le sputum simulé de manière réaliste est collant à la bouche
Compétences :
Aspiration orale
Aspiration nasale
Aspiration endotrachéale
Composition du produit :
1 Modèle tête et cou avec anatomie des voies respiratoires
1 Lubrifiant
2 Cathéters
1 Bouteille d'expectorations simulées
1 Plateau en métal
1 Seringue
1 Manuel d’utilisation
1 Sac de rangement
Formation et installation sur site par un spécialiste agrée par le fabriquant.
Garantie un an pièces et main d’œuvre.
Gratuité de la main d’œuvre tout au long de l’utilisation du simulateur.</t>
    </r>
  </si>
  <si>
    <r>
      <rPr>
        <b/>
        <sz val="12"/>
        <color theme="1"/>
        <rFont val="Calibri"/>
        <family val="2"/>
        <scheme val="minor"/>
      </rPr>
      <t xml:space="preserve">Simulateur échographique de l’examen échographie des urgences FAST </t>
    </r>
    <r>
      <rPr>
        <sz val="12"/>
        <color theme="1"/>
        <rFont val="Calibri"/>
        <family val="2"/>
        <scheme val="minor"/>
      </rPr>
      <t xml:space="preserve">
Simulateur torse échographique abdominal Fast/aigu, doit fournir une formation simulée dans FAST (focused évaluation de l'échographie pour la traumatologie), une échographie devant permettre à identifier la présence de liquide intra-péritonéale ou péricardique chez les patients traumatiques, ce qui permet de détecter la cause possible de chocs tels que hémothorax, hémorragie intra-péritonéale ou tamponade cardiaque.
Procédures FAST :
1. Hémorragie interne au niveau des régions périhépatiques, périspléniques, pelviennes et péricardiques 
2. Échographie pour les patients aigus:
Hémorragie interne au niveau des cavités péricardiques et bilatérales ainsi que hémorragie intra-abdominale autour du foie, de la rate et de la vessie. Les pathologies comprennent la cholécystite, un anévrisme de l'aorte et une lésion du côlon.
Compétences :
Hémorragie Interne périhépatique, périsplénique, bassin et péricarde.
Hémorragie interne au niveau du péricarde, des chambres bilatéraux ainsi qu’une hémorragie intra-abdominale à travers le foie, la rate et la vessie.
Pathologies dont cholécystite, anévrisme de l’aorte, une lésion sur le côlon
Images échographiques pouvant être vues :
Tamponnade cardiaque
Hémorragie abdominale supérieure droite
Hémorragie abdominale supérieure gauche
Hémorragie pelvienne
Saignements pleural
Saignements péri-hépatique
Anévrisme de l’aorte abdominal
Matériaux :
Les tissus mous et les organes de base: résine uréthane
Os synthétiques: résine époxy de base
Composition du simulateur :
1 torse
1 caisse de transport
Formation et installation sur site par un spécialiste agrée par le fabriquant.
Garantie un an pièces et main d’œuvre.
Gratuité de la main d’œuvre tout au long de l’utilisation du simulateur.</t>
    </r>
  </si>
  <si>
    <r>
      <rPr>
        <b/>
        <sz val="12"/>
        <color theme="1"/>
        <rFont val="Calibri"/>
        <family val="2"/>
        <scheme val="minor"/>
      </rPr>
      <t>Torse d’examen abdominal échographique de haute-fidélité avec pathologies</t>
    </r>
    <r>
      <rPr>
        <sz val="12"/>
        <color theme="1"/>
        <rFont val="Calibri"/>
        <family val="2"/>
        <scheme val="minor"/>
      </rPr>
      <t xml:space="preserve">
Simulateur ultrasons de haute-fidélité permettant une formation efficace de la technique d’échographie abdominale dont les pathologies.
Les lésions simulées incluses doivent fournir de vastes possibilités d’étude.
Outil inanimé pour la formation d'un débutant à la démonstration par un expert.
Tout appareil à ultrasons avec une sonde convexe peut être utilisé sur ce simulateur.
Compétences :
Doit offrir des coupes transversales et anatomie échographique.
Démonstration échographique de chaque organe individuel.
・ Anatomie hépatobiliaire, pancréatique et autre anatomie abdominale détaillée répondant aux exigences excellentes de formation.
Huit segments hépatiques de Couinaud doivent être localisés.
・ Diverses lésions simulées, y compris calculs biliaires et kystes, tumeurs solides (hypoéchogènes, hyperéchogène et aspect cible) dans le foie, le pancréas, la rate et les reins.
・Tailles réelles d’organes, de structures et de lésions anormales.
・ Matériaux fantômes durables.
Pathologies incluses :
Lésions hépatiques (kystique et solide).
Vésicule biliaire et voies biliaires.
Tumeurs du pancréas.
Lésions spléniques, les deux lésions des reins et, à gauche, tumeur surrénalienne.
Caractéristiques :
Le foie (anatomie segmentaire, portail et hépatique systèmes veineux, ligament rond et du ligament veineux).
Les voies biliaires (vésicule biliaire, canal cystique, intra-hépatiques et extra-hépatiques).
Pancréas (canal pancréatique).
Rate.
Reins.
Structures vasculaires détaillées (aorte, veine cave, artère coeliaque avec ses branches, veine porte avec ses branches, vaisseaux mésentériques supérieurs, artères rénales…)
Simulateur livré avec un support de positionnement et une mallette de transport.
Dimensions approximatives : Hauteur 16-20 cm / Largeur 22-26 cm / Profondeur 26-30 cm.
Poids approximatif : 10-12 Kg.
Formation et installation sur site par un spécialiste agrée par le fabriquant.
Garantie un an pièces et main d’œuvre.
Gratuité de la main d’œuvre tout au long de l’utilisation du simulateur. </t>
    </r>
  </si>
  <si>
    <r>
      <rPr>
        <b/>
        <sz val="12"/>
        <color theme="1"/>
        <rFont val="Calibri"/>
        <family val="2"/>
        <scheme val="minor"/>
      </rPr>
      <t>Torse d’examen échographique abdominal de haute-fidélité</t>
    </r>
    <r>
      <rPr>
        <sz val="12"/>
        <color theme="1"/>
        <rFont val="Calibri"/>
        <family val="2"/>
        <scheme val="minor"/>
      </rPr>
      <t xml:space="preserve">
Simulateur ultrasons de haute-fidélité permettant une formation efficace de la technique d’échographie abdominale.
Outil inanimé pour la formation d'un débutant à la démonstration par d’un expert.
Tout appareil à ultrasons avec une sonde convexe peut être utilisé sur ce simulateur.
Caractéristiques :
Hépatobiliaire, pancréatique et autres anatomies abdominales détaillés.
Huit segments hépatiques de Couinaud peuvent être localisés.
Le foie (anatomie segmentaire, portail et hépatique systèmes veineux, ligament rond et du ligament veineux)
Les voies biliaires (vésicule biliaire, canal cystique, intra-hépatiques et extra-hépatiques)
Pancréas (canal pancréatique), Rate et Reins.
Structures vasculaires détaillées (aorte, veine cave, artère coeliaque avec ses branches, veine porte avec ses branches, vaisseaux mésentériques supérieurs, artères rénales…)
Compétences :
Principes de base de l’échographie abdominale: Coupes transversales et anatomie sonographique, Démonstration échographique de chaque organe, Localisation des segments hépatiques de Couinaud.
Simulateur livré avec un support de positionnement et une mallette de transport.
Dimensions approximatives : 20-30 x15-20x24-30cm.
Poids approximatif : 10kg-12 kg.
Formation et installation sur site par un spécialiste agrée par le fabriquant.
Garantie un an pièces et main d’œuvre.
Gratuité de la main d’œuvre tout au long de l’utilisation du simulateur.</t>
    </r>
  </si>
  <si>
    <r>
      <rPr>
        <b/>
        <sz val="12"/>
        <color theme="1"/>
        <rFont val="Calibri"/>
        <family val="2"/>
        <scheme val="minor"/>
      </rPr>
      <t>Kit de simulation de suture</t>
    </r>
    <r>
      <rPr>
        <sz val="12"/>
        <color theme="1"/>
        <rFont val="Calibri"/>
        <family val="2"/>
        <scheme val="minor"/>
      </rPr>
      <t xml:space="preserve">
kit qui offre des sutures pratiques à tous les niveaux.
-Convient aux étudiants qui doivent apprendre ou aux professionnels de la santé qui veulent perfectionner les
différents types et techniques de sutures et autres compétences nécessaires à la fermeture des plaies.
-L'instructeur ou l'étudiant aura la capacité de faire des incisions et de déterminer la profondeur de la suture et
la technique à utilise, pratiquer et mettre les noeuds, l'agrafage et le placement des agrafes, l'utilisation de la
colle chirurgicale, la suture des tissus profonds (placement et fermeture) et la suture du tissu sous-cutané
(placement et fermeture).
-Dispose d'épiderme, de derme, de fascia, de graisse et de couches musculaires.
- La peau permettra le placement et la fermeture de sutures superficielles.
- Doit comprendre : un tampon de suture, un plateau pour maintenir le coussin, un étui de transport durable, un
porte-aiguille, des ciseaux de suture, une pince à papier, un scalpel, une suture en nylon et un petit étui pour
tenir les instruments.
-Livré avec
-40 pads de suture de rechange
-Manuel de formation
- La qualité du matériau doit répondre aux normes européennes ou américaines 
</t>
    </r>
  </si>
  <si>
    <r>
      <rPr>
        <b/>
        <sz val="12"/>
        <color theme="1"/>
        <rFont val="Calibri"/>
        <family val="2"/>
        <scheme val="minor"/>
      </rPr>
      <t xml:space="preserve">Simulateur de trachéotomie, aspiration et sonde nasogastrique
</t>
    </r>
    <r>
      <rPr>
        <sz val="12"/>
        <color theme="1"/>
        <rFont val="Calibri"/>
        <family val="2"/>
        <scheme val="minor"/>
      </rPr>
      <t xml:space="preserve">Simulateur torse qui peut être utilisé pour l'insertion de tube d'aspiration dans la cavité nasale, orale et trachéale.
et aussi pour la pratique de la pose de sonde naso-gastrique et la gastrotomie.
Compétences
Pratiquer l’insertion de cathéter d’aspiration dans la cavité nasale, la cavité buccale et le site de trachéotomie.
Pratiquer les procédures d’aspiration appliquées lors des soins infirmiers
Pose de sonde naso-gastrique
Caractéristiques
La canule d’intubation et le cathéter peuvent être insérés dans les cavités nasales et buccales, la position du tube inséré peut être confirmée en ouvrant un côté du visage.
La canule d’aspiration peut être insérée et l’aspiration bronchiale peut être pratiquée.
L’expectoration simulée est placée dans la cavité nasale, la cavité buccale et la trachée.
L’insertion d’un tube jusque dans l’estomac peut être pratiquée.
Des bulles d’air audibles et les aspirations gastriques confirment l’insertion du tube naso-gastrique.
Cette technique peut être pratiquée avec des nutriments réels équivalents aux soins administrés à des patients.
Livré avec : 
1 base
1 coté du visage
Buste pour pratique de la pose de sonde naso-gastrique
Les bronches
Les clamps pour les bronches
1 support
1 expectoration simulée
1 trachée
1 sac de transport
</t>
    </r>
  </si>
  <si>
    <t>AO N°: 09/2023 Achat de Matériel Scientifique</t>
  </si>
  <si>
    <t>pour Le Centre De Simulation Clinique Et D’innovation de la Faculté de Médecine et de Pharmacie                                    de Tanger en 2 Lots</t>
  </si>
  <si>
    <t>Article7</t>
  </si>
  <si>
    <r>
      <rPr>
        <b/>
        <sz val="11"/>
        <color theme="1"/>
        <rFont val="Calibri"/>
        <family val="2"/>
        <scheme val="minor"/>
      </rPr>
      <t xml:space="preserve">Mannequin d’accouchement avec nourrisson et système de contrôle  </t>
    </r>
    <r>
      <rPr>
        <sz val="11"/>
        <color theme="1"/>
        <rFont val="Calibri"/>
        <family val="2"/>
        <scheme val="minor"/>
      </rPr>
      <t xml:space="preserve">
Un mannequin d’haute-fidélité pour accouchement, sans fil et sans connectivité externe avec une tablette de contrôle et un moniteur patient pour le contrôle de l’accouchement et la délivrance du nouveau née qui doit être motorisé et contrôlable à distance 
Caractéristiques minimales 
Simulateur patient corps entier 
Tablette de contrôle
Connectivité sans fil 
Intubation nasale/orale
Élévation visible de la poitrine avec ventilation du masque à valve du sac
Prend en charge plusieurs positions d'accouchement
Canal de naissance réaliste avec dilatation du col de l'utérus et repères pelviens palpables
Système d'accouchement automatique : mouvements cardinaux, vertex, siège, dystocie, instrument assisté
Bébé articulant avec sutures palpables et fontanelle
Rétroaction RCP en temps réel - La ventilation et les compressions thoraciques doivent être mesurées et enregistrées
Bras d'entraînement IV pour l'entraînement bolus/perfusion
Pouls carotidien, brachial et radial (ampoule à presser)
Manœuvres Léopold
Fréquence cardiaque fœtale programmable
Placenta avec fragments amovibles et cordon ombilical
Utérus post-partum avec col perméable et utérus ajustable tonalité (ampoule à presser)
Hémorragie post-partum avec réservoir de 1 litre
Deux vulves pour les formateurs de suture post-partum
Apprentissage par simulation de travail et d'accouchement
Guide de l'animateur 
Le mannequin doit être livré avec un mannequin nouveau-né
Le nouveau-né doit avoir une articulation articulée
Connectivité sans fil 
Comprimé 
Intubation nasale/orale
Intubation nasogastrique
Cyanose centrale et périphérique programmable RCP Rétroaction en temps réel - Ventilation et compressions thoraciques sont mesurés et enregistrés
Élévation visible de la poitrine avec ventilation du masque à valve du sac
Bras d'entraînement IV, impulsions palpables en perfusion interosseuse (ampoule à presser)
Cordon ombilical cathétérisable avec pouls palpable
Le système de contrôle doit permettre 
Programmer plus de 35 paramètres de signes vitaux, y compris HR, ECG, RR, BP, O2sat, EtCO2, pouls, etc.
Liaison sans fil moniteur patient virtuel
Bibliothèque ECG complète
Surveillance de l'efficacité de la RCP en temps réel et entraîneur intelligent
Contrôles de la délivrance du nouveau née automatique : pause, reprise, vitesse de descente, réinitialisation
Contrôles de la dystocie des épaules
Contrôles du moniteur fœtal
Base de fréquence cardiaque fœtale, variabilité et accélération/décélération
Fréquence, durée, intensité et ton de repos des contractions
Couplage, variabilité, changements spontanés
Modélisation de la détresse respiratoire néonatale
Le moniteur patient doit contenir au minimum 
Interface à écran tactile
La disposition personnalisable peut imiter les moniteurs patient standard
Alarmes haute/basse personnalisables
Affiche les paramètres numériques et les formes d'onde, y compris HR, ECG, RR, BP, O2sat, EtCO2
Bande FHR et TOCO
Tonalités cardiaques EFM et FSE
Historique des traces et capacité d'impression
livré avec une table chauffante pour nouveau né
La table chauffante doit etre montée sur un berceau de soins. Elle permet un accès aisé au nouveau-né, facilitant les soins, et assure un réchauffement rapide et sécurisé de l’enfant.
Régulation thermique : Mode Air : de 20°C à 39°C (avec accès sécurisé en-dessous de 28°C et au-delà de 37°C). La rampe propose un véritable mode air à l’identique des incubateurs fermés : des capteurs de température prennent en considération les variations de l’environnement pour asservir automatiquement la puissance du chauffage et indiquer la température (en °C) au niveau de l’enfant. Mode Cutané : de 35°C à 38°C (avec accès sécurisé au-delà de 37°C). Mode Tendresse : Mode adapté aux séances de peau-à-peau Mode Arrêt chauffage : Arrêt du chauffage avec maintien du monitorage de la température cutanée de l’enfant
Chauffage radiant
Montée rapide en température (10min)
Mesure de la température
Analyseur d’O2 intégré
Minuterie APGAR
Alarmes sonores et visuelles
Boîtier de commande avec écran LCD à hauteur des yeux permettant une bonne visibilité des données et alarmes. Possibilité de visualiser les informations sous forme de courbes en temps réel (monitorage).
Plan de couchage : Celui-ci est entouré de protections hautes et transparentes formant une véritable ceinture de sécurité autour de l’enfant. Matelas mémoire de forme
Proclive importante et continue (0/+15°) Tiroir cassette radio disponible sous le plan de couchage pour réaliser des radiographies sans déplacer l’enfant. Capot pivotant à 90° à droite et à gauche pour faciliter la prise de radios. Ecrans de protection rabattables pour un accès facilité à l’enfant. Ces écrans sont facilement amovibles pour permettre leur nettoyage par trempage. 4 passe-tuyaux et 4 orifices pour passage de drains en point bas
Eclairage d’ambiance LED intégré au capot
Coffre de rangement
Le mannequin doit etre livré avec : 
Un nouveau-né
Une rampe chauffante
Une tablette de contrôle 
Un écran moniteur tactile 
Un nourrisson
Des cordons ombilicaux
Des cols de dilatation
Des clamps ombilicaux
Des vulves pour sutures post-partum
Talc
Un sac de transport
-Installation sur site
- Formation sur site faite directement par la personne certifiée par le fabricant sur 2à 3jours choisis par l'équipe
pédagogique du centre de simulation de Tanger
- Maintenance préventive incluse.
- Services et mains d’œuvres gratuits tout au long de l’utilisation du simulateur.
-5 ans de garantie du matériel.
-La garantie doit inclure la main d’œuvre et pièces de rechanges</t>
    </r>
  </si>
  <si>
    <t>pour Le Centre De Simulation Clinique Et D’innovation de la Faculté de Médecine et de Pharmacie                                            de Tanger en 2 Lots</t>
  </si>
  <si>
    <t>BORDEREAU DES PRIX - DETAIL ESTIMATIF</t>
  </si>
  <si>
    <t>Arréter le Présent Bordereau Des Prix - Detail Estimatif à la Somme de : ………………………………...Dirhams HTVA &amp; HDD.</t>
  </si>
</sst>
</file>

<file path=xl/styles.xml><?xml version="1.0" encoding="utf-8"?>
<styleSheet xmlns="http://schemas.openxmlformats.org/spreadsheetml/2006/main">
  <numFmts count="2">
    <numFmt numFmtId="43" formatCode="_-* #,##0.00\ _€_-;\-* #,##0.00\ _€_-;_-* &quot;-&quot;??\ _€_-;_-@_-"/>
    <numFmt numFmtId="164" formatCode="_-* #,##0.00\ [$DH-380C]_-;\-* #,##0.00\ [$DH-380C]_-;_-* &quot;-&quot;??\ [$DH-380C]_-;_-@_-"/>
  </numFmts>
  <fonts count="1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b/>
      <sz val="18"/>
      <color theme="1"/>
      <name val="Calibri"/>
      <family val="2"/>
      <scheme val="minor"/>
    </font>
    <font>
      <b/>
      <i/>
      <sz val="16"/>
      <color theme="1"/>
      <name val="Times New Roman"/>
      <family val="1"/>
    </font>
    <font>
      <sz val="16"/>
      <color theme="1"/>
      <name val="Times New Roman"/>
      <family val="1"/>
    </font>
    <font>
      <b/>
      <sz val="16"/>
      <color theme="1"/>
      <name val="Times New Roman"/>
      <family val="1"/>
    </font>
    <font>
      <sz val="16"/>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s>
  <cellStyleXfs count="1">
    <xf numFmtId="0" fontId="0" fillId="0" borderId="0"/>
  </cellStyleXfs>
  <cellXfs count="72">
    <xf numFmtId="0" fontId="0" fillId="0" borderId="0" xfId="0"/>
    <xf numFmtId="0" fontId="1" fillId="0" borderId="0" xfId="0" applyFont="1" applyAlignment="1">
      <alignment horizontal="center" vertical="center" wrapText="1"/>
    </xf>
    <xf numFmtId="0" fontId="0" fillId="0" borderId="0" xfId="0" applyAlignment="1">
      <alignment vertical="top"/>
    </xf>
    <xf numFmtId="0" fontId="0" fillId="0" borderId="0" xfId="0" applyAlignment="1">
      <alignment horizontal="center" vertical="top"/>
    </xf>
    <xf numFmtId="164" fontId="0" fillId="0" borderId="0" xfId="0" applyNumberFormat="1" applyAlignment="1">
      <alignment vertical="top"/>
    </xf>
    <xf numFmtId="164" fontId="0" fillId="0" borderId="1" xfId="0" applyNumberFormat="1" applyBorder="1" applyAlignment="1">
      <alignment vertical="top"/>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64" fontId="2" fillId="0" borderId="3" xfId="0" applyNumberFormat="1"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0" fillId="0" borderId="5" xfId="0" applyBorder="1" applyAlignment="1">
      <alignment vertical="top"/>
    </xf>
    <xf numFmtId="164" fontId="0" fillId="0" borderId="6" xfId="0" applyNumberFormat="1" applyBorder="1" applyAlignment="1">
      <alignment vertical="top"/>
    </xf>
    <xf numFmtId="164" fontId="0" fillId="0" borderId="1" xfId="0" applyNumberFormat="1" applyBorder="1" applyAlignment="1">
      <alignment horizontal="center" vertical="top"/>
    </xf>
    <xf numFmtId="0" fontId="0" fillId="0" borderId="1" xfId="0" applyBorder="1" applyAlignment="1">
      <alignment horizontal="center" vertical="top"/>
    </xf>
    <xf numFmtId="164" fontId="3" fillId="0" borderId="12" xfId="0" applyNumberFormat="1" applyFont="1" applyBorder="1" applyAlignment="1">
      <alignment horizontal="center" vertical="center"/>
    </xf>
    <xf numFmtId="164" fontId="0" fillId="0" borderId="8" xfId="0" applyNumberFormat="1" applyBorder="1" applyAlignment="1">
      <alignment horizontal="center" vertical="top"/>
    </xf>
    <xf numFmtId="0" fontId="0" fillId="0" borderId="8" xfId="0" applyBorder="1" applyAlignment="1">
      <alignment horizontal="center" vertical="top"/>
    </xf>
    <xf numFmtId="164" fontId="0" fillId="0" borderId="9" xfId="0" applyNumberFormat="1" applyBorder="1" applyAlignment="1">
      <alignment vertical="top"/>
    </xf>
    <xf numFmtId="0" fontId="5" fillId="0" borderId="0" xfId="0" applyFont="1"/>
    <xf numFmtId="0" fontId="5" fillId="0" borderId="5" xfId="0" applyFont="1" applyBorder="1" applyAlignment="1">
      <alignment vertical="top"/>
    </xf>
    <xf numFmtId="0" fontId="5" fillId="0" borderId="1" xfId="0" applyFont="1" applyBorder="1" applyAlignment="1">
      <alignment vertical="top" wrapText="1"/>
    </xf>
    <xf numFmtId="0" fontId="5" fillId="0" borderId="1" xfId="0" applyFont="1" applyBorder="1" applyAlignment="1">
      <alignment horizontal="left" vertical="top" wrapText="1"/>
    </xf>
    <xf numFmtId="0" fontId="5" fillId="0" borderId="8" xfId="0" applyFont="1" applyBorder="1" applyAlignment="1">
      <alignment horizontal="left" vertical="top" wrapText="1"/>
    </xf>
    <xf numFmtId="0" fontId="0" fillId="0" borderId="5" xfId="0" applyBorder="1" applyAlignment="1">
      <alignment horizontal="left" vertical="top"/>
    </xf>
    <xf numFmtId="0" fontId="0" fillId="0" borderId="7" xfId="0" applyBorder="1" applyAlignment="1">
      <alignment horizontal="left" vertical="top"/>
    </xf>
    <xf numFmtId="0" fontId="2" fillId="0" borderId="14" xfId="0" applyFont="1" applyBorder="1" applyAlignment="1">
      <alignment horizontal="center" vertical="center" wrapText="1"/>
    </xf>
    <xf numFmtId="164" fontId="2" fillId="0" borderId="14" xfId="0" applyNumberFormat="1" applyFont="1" applyBorder="1" applyAlignment="1">
      <alignment horizontal="center" vertical="top" wrapText="1"/>
    </xf>
    <xf numFmtId="0" fontId="2" fillId="0" borderId="14" xfId="0" applyFont="1" applyBorder="1" applyAlignment="1">
      <alignment horizontal="center" vertical="top" wrapText="1"/>
    </xf>
    <xf numFmtId="0" fontId="0" fillId="0" borderId="17" xfId="0" applyBorder="1" applyAlignment="1">
      <alignment vertical="top"/>
    </xf>
    <xf numFmtId="0" fontId="0" fillId="0" borderId="17" xfId="0" applyBorder="1"/>
    <xf numFmtId="164" fontId="3" fillId="0" borderId="18" xfId="0" applyNumberFormat="1" applyFont="1" applyBorder="1" applyAlignment="1">
      <alignment horizontal="left" vertical="center"/>
    </xf>
    <xf numFmtId="0" fontId="0" fillId="0" borderId="19" xfId="0" applyBorder="1"/>
    <xf numFmtId="164" fontId="3" fillId="0" borderId="19" xfId="0" applyNumberFormat="1" applyFont="1" applyBorder="1" applyAlignment="1">
      <alignment horizontal="left" vertical="center"/>
    </xf>
    <xf numFmtId="0" fontId="0" fillId="0" borderId="5" xfId="0" applyBorder="1" applyAlignment="1">
      <alignment horizontal="left" vertical="top"/>
    </xf>
    <xf numFmtId="164" fontId="0" fillId="0" borderId="1" xfId="0" applyNumberFormat="1" applyBorder="1" applyAlignment="1">
      <alignment horizontal="center" vertical="top"/>
    </xf>
    <xf numFmtId="0" fontId="0" fillId="0" borderId="1" xfId="0" applyBorder="1" applyAlignment="1">
      <alignment horizontal="center" vertical="top"/>
    </xf>
    <xf numFmtId="164" fontId="3" fillId="0" borderId="10" xfId="0" applyNumberFormat="1" applyFont="1" applyBorder="1" applyAlignment="1">
      <alignment horizontal="left" vertical="center"/>
    </xf>
    <xf numFmtId="164" fontId="3" fillId="0" borderId="11" xfId="0" applyNumberFormat="1" applyFont="1" applyBorder="1" applyAlignment="1">
      <alignment horizontal="left" vertical="center"/>
    </xf>
    <xf numFmtId="164" fontId="3" fillId="0" borderId="5" xfId="0" applyNumberFormat="1" applyFont="1" applyBorder="1" applyAlignment="1">
      <alignment horizontal="left" vertical="center"/>
    </xf>
    <xf numFmtId="164" fontId="3" fillId="0" borderId="1" xfId="0" applyNumberFormat="1" applyFont="1" applyBorder="1" applyAlignment="1">
      <alignment horizontal="left" vertical="center"/>
    </xf>
    <xf numFmtId="164" fontId="3" fillId="0" borderId="7" xfId="0" applyNumberFormat="1" applyFont="1" applyBorder="1" applyAlignment="1">
      <alignment horizontal="left" vertical="center"/>
    </xf>
    <xf numFmtId="164" fontId="3" fillId="0" borderId="8" xfId="0" applyNumberFormat="1" applyFont="1" applyBorder="1" applyAlignment="1">
      <alignment horizontal="left" vertical="center"/>
    </xf>
    <xf numFmtId="0" fontId="5" fillId="0" borderId="1" xfId="0" applyFont="1" applyBorder="1" applyAlignment="1">
      <alignment horizontal="left" vertical="top" wrapText="1"/>
    </xf>
    <xf numFmtId="164" fontId="0" fillId="0" borderId="6" xfId="0" applyNumberFormat="1" applyBorder="1" applyAlignment="1">
      <alignment horizontal="center" vertical="top"/>
    </xf>
    <xf numFmtId="0" fontId="6" fillId="0" borderId="0" xfId="0" applyFont="1" applyAlignment="1">
      <alignment horizontal="center"/>
    </xf>
    <xf numFmtId="0" fontId="6" fillId="0" borderId="0" xfId="0" applyFont="1" applyAlignment="1">
      <alignment horizontal="center" vertical="center" wrapText="1"/>
    </xf>
    <xf numFmtId="0" fontId="6" fillId="0" borderId="13" xfId="0" applyFont="1" applyBorder="1" applyAlignment="1">
      <alignment horizontal="center" vertical="center" wrapText="1"/>
    </xf>
    <xf numFmtId="0" fontId="4" fillId="2" borderId="5" xfId="0" applyFont="1" applyFill="1" applyBorder="1" applyAlignment="1">
      <alignment horizontal="center"/>
    </xf>
    <xf numFmtId="0" fontId="4" fillId="2" borderId="1" xfId="0" applyFont="1" applyFill="1" applyBorder="1" applyAlignment="1">
      <alignment horizontal="center"/>
    </xf>
    <xf numFmtId="0" fontId="4" fillId="2" borderId="6" xfId="0" applyFont="1" applyFill="1" applyBorder="1" applyAlignment="1">
      <alignment horizontal="center"/>
    </xf>
    <xf numFmtId="0" fontId="0" fillId="0" borderId="5" xfId="0" applyBorder="1" applyAlignment="1">
      <alignment horizontal="center" vertical="top"/>
    </xf>
    <xf numFmtId="164" fontId="3" fillId="0" borderId="16" xfId="0" applyNumberFormat="1" applyFont="1" applyBorder="1" applyAlignment="1">
      <alignment horizontal="left" vertical="center"/>
    </xf>
    <xf numFmtId="164" fontId="3" fillId="0" borderId="18" xfId="0" applyNumberFormat="1" applyFont="1" applyBorder="1" applyAlignment="1">
      <alignment horizontal="left" vertical="center"/>
    </xf>
    <xf numFmtId="0" fontId="0" fillId="0" borderId="15" xfId="0" applyBorder="1" applyAlignment="1">
      <alignment horizontal="left" vertical="top"/>
    </xf>
    <xf numFmtId="0" fontId="0" fillId="0" borderId="16" xfId="0" applyBorder="1" applyAlignment="1">
      <alignment horizontal="left" vertical="top"/>
    </xf>
    <xf numFmtId="164" fontId="0" fillId="0" borderId="15" xfId="0" applyNumberFormat="1" applyBorder="1" applyAlignment="1">
      <alignment horizontal="center" vertical="top"/>
    </xf>
    <xf numFmtId="164" fontId="0" fillId="0" borderId="16" xfId="0" applyNumberFormat="1" applyBorder="1" applyAlignment="1">
      <alignment horizontal="center" vertical="top"/>
    </xf>
    <xf numFmtId="0" fontId="0" fillId="0" borderId="15" xfId="0" applyBorder="1" applyAlignment="1">
      <alignment horizontal="center" vertical="top"/>
    </xf>
    <xf numFmtId="0" fontId="0" fillId="0" borderId="16" xfId="0" applyBorder="1" applyAlignment="1">
      <alignment horizontal="center" vertical="top"/>
    </xf>
    <xf numFmtId="164" fontId="3" fillId="0" borderId="15" xfId="0" applyNumberFormat="1" applyFont="1" applyBorder="1" applyAlignment="1">
      <alignment horizontal="left" vertical="center"/>
    </xf>
    <xf numFmtId="0" fontId="4" fillId="2" borderId="15" xfId="0" applyFont="1" applyFill="1" applyBorder="1" applyAlignment="1">
      <alignment horizont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43" fontId="10" fillId="0" borderId="0" xfId="0" applyNumberFormat="1" applyFont="1" applyAlignment="1">
      <alignment horizontal="center" vertical="center"/>
    </xf>
    <xf numFmtId="0" fontId="10" fillId="0" borderId="0" xfId="0" applyFont="1" applyAlignment="1">
      <alignment horizontal="center" vertical="center"/>
    </xf>
    <xf numFmtId="0" fontId="0" fillId="0" borderId="0" xfId="0" applyBorder="1"/>
    <xf numFmtId="164" fontId="3" fillId="0" borderId="0" xfId="0" applyNumberFormat="1" applyFont="1" applyBorder="1" applyAlignment="1">
      <alignment horizontal="left" vertical="center"/>
    </xf>
    <xf numFmtId="0" fontId="0" fillId="0" borderId="20" xfId="0" applyBorder="1" applyAlignment="1">
      <alignment horizontal="left" vertical="center" wrapText="1"/>
    </xf>
    <xf numFmtId="0" fontId="0" fillId="0" borderId="17" xfId="0" applyBorder="1" applyAlignment="1">
      <alignment horizontal="left" vertical="center" wrapText="1"/>
    </xf>
    <xf numFmtId="0" fontId="0" fillId="0" borderId="19"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680357</xdr:colOff>
      <xdr:row>4</xdr:row>
      <xdr:rowOff>0</xdr:rowOff>
    </xdr:to>
    <xdr:pic>
      <xdr:nvPicPr>
        <xdr:cNvPr id="2" name="Image 9">
          <a:extLst>
            <a:ext uri="{FF2B5EF4-FFF2-40B4-BE49-F238E27FC236}">
              <a16:creationId xmlns=""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442357" cy="1362074"/>
        </a:xfrm>
        <a:prstGeom prst="rect">
          <a:avLst/>
        </a:prstGeom>
        <a:noFill/>
        <a:ln w="9525">
          <a:noFill/>
          <a:miter lim="800000"/>
          <a:headEnd/>
          <a:tailEnd/>
        </a:ln>
      </xdr:spPr>
    </xdr:pic>
    <xdr:clientData/>
  </xdr:twoCellAnchor>
  <xdr:twoCellAnchor>
    <xdr:from>
      <xdr:col>0</xdr:col>
      <xdr:colOff>0</xdr:colOff>
      <xdr:row>0</xdr:row>
      <xdr:rowOff>1</xdr:rowOff>
    </xdr:from>
    <xdr:to>
      <xdr:col>1</xdr:col>
      <xdr:colOff>680357</xdr:colOff>
      <xdr:row>4</xdr:row>
      <xdr:rowOff>0</xdr:rowOff>
    </xdr:to>
    <xdr:pic>
      <xdr:nvPicPr>
        <xdr:cNvPr id="3" name="Image 9">
          <a:extLst>
            <a:ext uri="{FF2B5EF4-FFF2-40B4-BE49-F238E27FC236}">
              <a16:creationId xmlns=""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442357" cy="136207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680357</xdr:colOff>
      <xdr:row>4</xdr:row>
      <xdr:rowOff>0</xdr:rowOff>
    </xdr:to>
    <xdr:pic>
      <xdr:nvPicPr>
        <xdr:cNvPr id="4" name="Image 9">
          <a:extLst>
            <a:ext uri="{FF2B5EF4-FFF2-40B4-BE49-F238E27FC236}">
              <a16:creationId xmlns=""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347107" cy="1362074"/>
        </a:xfrm>
        <a:prstGeom prst="rect">
          <a:avLst/>
        </a:prstGeom>
        <a:noFill/>
        <a:ln w="9525">
          <a:noFill/>
          <a:miter lim="800000"/>
          <a:headEnd/>
          <a:tailEnd/>
        </a:ln>
      </xdr:spPr>
    </xdr:pic>
    <xdr:clientData/>
  </xdr:twoCellAnchor>
  <xdr:twoCellAnchor>
    <xdr:from>
      <xdr:col>0</xdr:col>
      <xdr:colOff>0</xdr:colOff>
      <xdr:row>0</xdr:row>
      <xdr:rowOff>1</xdr:rowOff>
    </xdr:from>
    <xdr:to>
      <xdr:col>1</xdr:col>
      <xdr:colOff>680357</xdr:colOff>
      <xdr:row>4</xdr:row>
      <xdr:rowOff>0</xdr:rowOff>
    </xdr:to>
    <xdr:pic>
      <xdr:nvPicPr>
        <xdr:cNvPr id="5" name="Image 9">
          <a:extLst>
            <a:ext uri="{FF2B5EF4-FFF2-40B4-BE49-F238E27FC236}">
              <a16:creationId xmlns=""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347107" cy="136207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24"/>
  <sheetViews>
    <sheetView zoomScale="90" zoomScaleNormal="90" workbookViewId="0">
      <selection activeCell="B1" sqref="B1:E1"/>
    </sheetView>
  </sheetViews>
  <sheetFormatPr baseColWidth="10" defaultColWidth="8.85546875" defaultRowHeight="15.75"/>
  <cols>
    <col min="1" max="1" width="10" customWidth="1"/>
    <col min="2" max="2" width="101.140625" style="19" customWidth="1"/>
    <col min="3" max="3" width="17.7109375" style="4" customWidth="1"/>
    <col min="4" max="4" width="8.85546875" style="3"/>
    <col min="5" max="5" width="22.140625" style="2" customWidth="1"/>
  </cols>
  <sheetData>
    <row r="1" spans="1:5" ht="30" customHeight="1">
      <c r="B1" s="45" t="s">
        <v>34</v>
      </c>
      <c r="C1" s="45"/>
      <c r="D1" s="45"/>
      <c r="E1" s="45"/>
    </row>
    <row r="2" spans="1:5" ht="30" customHeight="1">
      <c r="B2" s="45" t="s">
        <v>29</v>
      </c>
      <c r="C2" s="45"/>
      <c r="D2" s="45"/>
      <c r="E2" s="45"/>
    </row>
    <row r="3" spans="1:5" ht="30" customHeight="1">
      <c r="B3" s="46" t="s">
        <v>30</v>
      </c>
      <c r="C3" s="46"/>
      <c r="D3" s="46"/>
      <c r="E3" s="46"/>
    </row>
    <row r="4" spans="1:5" ht="17.25" customHeight="1" thickBot="1">
      <c r="B4" s="47"/>
      <c r="C4" s="47"/>
      <c r="D4" s="47"/>
      <c r="E4" s="47"/>
    </row>
    <row r="5" spans="1:5" s="1" customFormat="1" ht="31.5">
      <c r="A5" s="6" t="s">
        <v>0</v>
      </c>
      <c r="B5" s="7" t="s">
        <v>1</v>
      </c>
      <c r="C5" s="8" t="s">
        <v>2</v>
      </c>
      <c r="D5" s="9" t="s">
        <v>3</v>
      </c>
      <c r="E5" s="10" t="s">
        <v>4</v>
      </c>
    </row>
    <row r="6" spans="1:5" ht="21">
      <c r="A6" s="48" t="s">
        <v>5</v>
      </c>
      <c r="B6" s="49"/>
      <c r="C6" s="49"/>
      <c r="D6" s="49"/>
      <c r="E6" s="50"/>
    </row>
    <row r="7" spans="1:5" ht="409.5">
      <c r="A7" s="20" t="s">
        <v>6</v>
      </c>
      <c r="B7" s="21" t="s">
        <v>19</v>
      </c>
      <c r="C7" s="5"/>
      <c r="D7" s="14">
        <v>1</v>
      </c>
      <c r="E7" s="12">
        <f>C7*D7</f>
        <v>0</v>
      </c>
    </row>
    <row r="8" spans="1:5" ht="305.25" customHeight="1">
      <c r="A8" s="11" t="s">
        <v>7</v>
      </c>
      <c r="B8" s="22" t="s">
        <v>20</v>
      </c>
      <c r="C8" s="5"/>
      <c r="D8" s="14">
        <v>1</v>
      </c>
      <c r="E8" s="12">
        <f>C8*D8</f>
        <v>0</v>
      </c>
    </row>
    <row r="9" spans="1:5" ht="161.25" customHeight="1">
      <c r="A9" s="11" t="s">
        <v>8</v>
      </c>
      <c r="B9" s="21" t="s">
        <v>21</v>
      </c>
      <c r="C9" s="5"/>
      <c r="D9" s="14">
        <v>1</v>
      </c>
      <c r="E9" s="12">
        <f>C9*D9</f>
        <v>0</v>
      </c>
    </row>
    <row r="10" spans="1:5" ht="409.6" customHeight="1">
      <c r="A10" s="51" t="s">
        <v>9</v>
      </c>
      <c r="B10" s="43" t="s">
        <v>22</v>
      </c>
      <c r="C10" s="35"/>
      <c r="D10" s="36">
        <v>1</v>
      </c>
      <c r="E10" s="44">
        <f>C10*D10</f>
        <v>0</v>
      </c>
    </row>
    <row r="11" spans="1:5" ht="121.5" customHeight="1">
      <c r="A11" s="51"/>
      <c r="B11" s="43"/>
      <c r="C11" s="35"/>
      <c r="D11" s="36"/>
      <c r="E11" s="44"/>
    </row>
    <row r="12" spans="1:5" ht="409.5">
      <c r="A12" s="24" t="s">
        <v>10</v>
      </c>
      <c r="B12" s="22" t="s">
        <v>23</v>
      </c>
      <c r="C12" s="5"/>
      <c r="D12" s="14">
        <v>1</v>
      </c>
      <c r="E12" s="12">
        <f>C12*D12</f>
        <v>0</v>
      </c>
    </row>
    <row r="13" spans="1:5" ht="409.6" customHeight="1">
      <c r="A13" s="34" t="s">
        <v>11</v>
      </c>
      <c r="B13" s="43" t="s">
        <v>24</v>
      </c>
      <c r="C13" s="35"/>
      <c r="D13" s="36">
        <v>1</v>
      </c>
      <c r="E13" s="44">
        <f>C13*D13</f>
        <v>0</v>
      </c>
    </row>
    <row r="14" spans="1:5" ht="102" customHeight="1">
      <c r="A14" s="34"/>
      <c r="B14" s="43"/>
      <c r="C14" s="35"/>
      <c r="D14" s="36"/>
      <c r="E14" s="44"/>
    </row>
    <row r="15" spans="1:5" ht="409.6" customHeight="1">
      <c r="A15" s="34" t="s">
        <v>31</v>
      </c>
      <c r="B15" s="43" t="s">
        <v>25</v>
      </c>
      <c r="C15" s="35"/>
      <c r="D15" s="36">
        <v>1</v>
      </c>
      <c r="E15" s="44">
        <f>C15*D15</f>
        <v>0</v>
      </c>
    </row>
    <row r="16" spans="1:5" ht="165" customHeight="1">
      <c r="A16" s="34"/>
      <c r="B16" s="43"/>
      <c r="C16" s="35"/>
      <c r="D16" s="36"/>
      <c r="E16" s="44"/>
    </row>
    <row r="17" spans="1:5" ht="362.25">
      <c r="A17" s="24" t="s">
        <v>12</v>
      </c>
      <c r="B17" s="21" t="s">
        <v>26</v>
      </c>
      <c r="C17" s="5"/>
      <c r="D17" s="14">
        <v>1</v>
      </c>
      <c r="E17" s="12">
        <f>C17*D17</f>
        <v>0</v>
      </c>
    </row>
    <row r="18" spans="1:5" ht="281.25" customHeight="1">
      <c r="A18" s="24" t="s">
        <v>13</v>
      </c>
      <c r="B18" s="22" t="s">
        <v>27</v>
      </c>
      <c r="C18" s="13"/>
      <c r="D18" s="14">
        <v>1</v>
      </c>
      <c r="E18" s="12">
        <f>C18*D18</f>
        <v>0</v>
      </c>
    </row>
    <row r="19" spans="1:5" ht="408.75" customHeight="1" thickBot="1">
      <c r="A19" s="25" t="s">
        <v>14</v>
      </c>
      <c r="B19" s="23" t="s">
        <v>28</v>
      </c>
      <c r="C19" s="16"/>
      <c r="D19" s="17">
        <v>1</v>
      </c>
      <c r="E19" s="18">
        <f>C19*D19</f>
        <v>0</v>
      </c>
    </row>
    <row r="20" spans="1:5" ht="30" customHeight="1">
      <c r="C20" s="37" t="s">
        <v>15</v>
      </c>
      <c r="D20" s="38"/>
      <c r="E20" s="15">
        <f>SUM(E7:E19)</f>
        <v>0</v>
      </c>
    </row>
    <row r="21" spans="1:5" ht="20.100000000000001" customHeight="1">
      <c r="C21" s="39" t="s">
        <v>16</v>
      </c>
      <c r="D21" s="40"/>
      <c r="E21" s="15">
        <f>E20*0.2</f>
        <v>0</v>
      </c>
    </row>
    <row r="22" spans="1:5" ht="20.100000000000001" customHeight="1" thickBot="1">
      <c r="C22" s="41" t="s">
        <v>17</v>
      </c>
      <c r="D22" s="42"/>
      <c r="E22" s="15">
        <f>SUM(E20:E21)</f>
        <v>0</v>
      </c>
    </row>
    <row r="24" spans="1:5" ht="21">
      <c r="A24" s="62" t="s">
        <v>35</v>
      </c>
      <c r="B24" s="63"/>
      <c r="C24" s="64"/>
      <c r="D24" s="65"/>
      <c r="E24" s="66"/>
    </row>
  </sheetData>
  <mergeCells count="22">
    <mergeCell ref="B1:E1"/>
    <mergeCell ref="B2:E2"/>
    <mergeCell ref="B3:E4"/>
    <mergeCell ref="E13:E14"/>
    <mergeCell ref="B10:B11"/>
    <mergeCell ref="A6:E6"/>
    <mergeCell ref="C13:C14"/>
    <mergeCell ref="D13:D14"/>
    <mergeCell ref="D10:D11"/>
    <mergeCell ref="E10:E11"/>
    <mergeCell ref="B13:B14"/>
    <mergeCell ref="A13:A14"/>
    <mergeCell ref="A10:A11"/>
    <mergeCell ref="C10:C11"/>
    <mergeCell ref="A15:A16"/>
    <mergeCell ref="C15:C16"/>
    <mergeCell ref="D15:D16"/>
    <mergeCell ref="C20:D20"/>
    <mergeCell ref="C21:D21"/>
    <mergeCell ref="C22:D22"/>
    <mergeCell ref="B15:B16"/>
    <mergeCell ref="E15:E16"/>
  </mergeCells>
  <pageMargins left="0.17" right="0.17" top="0.17" bottom="0.16" header="0.17" footer="0.16"/>
  <pageSetup paperSize="9" scale="90" orientation="landscape" r:id="rId1"/>
  <rowBreaks count="1" manualBreakCount="1">
    <brk id="7" max="16383" man="1"/>
  </rowBreaks>
  <drawing r:id="rId2"/>
</worksheet>
</file>

<file path=xl/worksheets/sheet2.xml><?xml version="1.0" encoding="utf-8"?>
<worksheet xmlns="http://schemas.openxmlformats.org/spreadsheetml/2006/main" xmlns:r="http://schemas.openxmlformats.org/officeDocument/2006/relationships">
  <dimension ref="A1:E16"/>
  <sheetViews>
    <sheetView tabSelected="1" zoomScale="90" zoomScaleNormal="90" workbookViewId="0">
      <selection activeCell="J5" sqref="J5"/>
    </sheetView>
  </sheetViews>
  <sheetFormatPr baseColWidth="10" defaultColWidth="8.85546875" defaultRowHeight="15"/>
  <cols>
    <col min="1" max="1" width="10" customWidth="1"/>
    <col min="2" max="2" width="100.7109375" customWidth="1"/>
    <col min="3" max="3" width="17" style="4" customWidth="1"/>
    <col min="4" max="4" width="8.42578125" style="3" customWidth="1"/>
    <col min="5" max="5" width="24.42578125" style="2" customWidth="1"/>
  </cols>
  <sheetData>
    <row r="1" spans="1:5" ht="30" customHeight="1">
      <c r="B1" s="45" t="s">
        <v>34</v>
      </c>
      <c r="C1" s="45"/>
      <c r="D1" s="45"/>
      <c r="E1" s="45"/>
    </row>
    <row r="2" spans="1:5" ht="30" customHeight="1">
      <c r="B2" s="45" t="s">
        <v>29</v>
      </c>
      <c r="C2" s="45"/>
      <c r="D2" s="45"/>
      <c r="E2" s="45"/>
    </row>
    <row r="3" spans="1:5" ht="30" customHeight="1">
      <c r="B3" s="46" t="s">
        <v>33</v>
      </c>
      <c r="C3" s="46"/>
      <c r="D3" s="46"/>
      <c r="E3" s="46"/>
    </row>
    <row r="4" spans="1:5" ht="17.25" customHeight="1" thickBot="1">
      <c r="B4" s="47"/>
      <c r="C4" s="47"/>
      <c r="D4" s="47"/>
      <c r="E4" s="47"/>
    </row>
    <row r="5" spans="1:5" s="1" customFormat="1" ht="31.5">
      <c r="A5" s="26" t="s">
        <v>0</v>
      </c>
      <c r="B5" s="26" t="s">
        <v>1</v>
      </c>
      <c r="C5" s="27" t="s">
        <v>2</v>
      </c>
      <c r="D5" s="28" t="s">
        <v>3</v>
      </c>
      <c r="E5" s="28" t="s">
        <v>4</v>
      </c>
    </row>
    <row r="6" spans="1:5" ht="21">
      <c r="A6" s="61" t="s">
        <v>18</v>
      </c>
      <c r="B6" s="61"/>
      <c r="C6" s="61"/>
      <c r="D6" s="61"/>
      <c r="E6" s="61"/>
    </row>
    <row r="7" spans="1:5" ht="408.75" customHeight="1">
      <c r="A7" s="54" t="s">
        <v>6</v>
      </c>
      <c r="B7" s="69" t="s">
        <v>32</v>
      </c>
      <c r="C7" s="56"/>
      <c r="D7" s="58">
        <v>1</v>
      </c>
      <c r="E7" s="56">
        <f>C7*D7</f>
        <v>0</v>
      </c>
    </row>
    <row r="8" spans="1:5" ht="409.35" customHeight="1">
      <c r="A8" s="54"/>
      <c r="B8" s="70"/>
      <c r="C8" s="56"/>
      <c r="D8" s="58"/>
      <c r="E8" s="56"/>
    </row>
    <row r="9" spans="1:5" ht="409.6" customHeight="1">
      <c r="A9" s="54"/>
      <c r="B9" s="70"/>
      <c r="C9" s="56"/>
      <c r="D9" s="58"/>
      <c r="E9" s="56"/>
    </row>
    <row r="10" spans="1:5" ht="327.75" customHeight="1" thickBot="1">
      <c r="A10" s="55"/>
      <c r="B10" s="71"/>
      <c r="C10" s="57"/>
      <c r="D10" s="59"/>
      <c r="E10" s="57"/>
    </row>
    <row r="11" spans="1:5" ht="20.100000000000001" customHeight="1">
      <c r="A11" s="29"/>
      <c r="B11" s="30"/>
      <c r="C11" s="53" t="s">
        <v>15</v>
      </c>
      <c r="D11" s="53"/>
      <c r="E11" s="31">
        <f>SUM(E7:E7)</f>
        <v>0</v>
      </c>
    </row>
    <row r="12" spans="1:5" ht="20.100000000000001" customHeight="1">
      <c r="A12" s="30"/>
      <c r="B12" s="30"/>
      <c r="C12" s="60" t="s">
        <v>16</v>
      </c>
      <c r="D12" s="60"/>
      <c r="E12" s="31">
        <f>E11*0.2</f>
        <v>0</v>
      </c>
    </row>
    <row r="13" spans="1:5" ht="20.100000000000001" customHeight="1" thickBot="1">
      <c r="A13" s="32"/>
      <c r="B13" s="32"/>
      <c r="C13" s="52" t="s">
        <v>17</v>
      </c>
      <c r="D13" s="52"/>
      <c r="E13" s="33">
        <f>SUM(E11:E12)</f>
        <v>0</v>
      </c>
    </row>
    <row r="14" spans="1:5" ht="20.100000000000001" customHeight="1">
      <c r="A14" s="67"/>
      <c r="B14" s="67"/>
      <c r="C14" s="68"/>
      <c r="D14" s="68"/>
      <c r="E14" s="68"/>
    </row>
    <row r="15" spans="1:5" ht="20.100000000000001" customHeight="1">
      <c r="A15" s="67"/>
      <c r="B15" s="67"/>
      <c r="C15" s="68"/>
      <c r="D15" s="68"/>
      <c r="E15" s="68"/>
    </row>
    <row r="16" spans="1:5" ht="21">
      <c r="A16" s="62" t="s">
        <v>35</v>
      </c>
      <c r="B16" s="63"/>
      <c r="C16" s="64"/>
      <c r="D16" s="65"/>
      <c r="E16" s="66"/>
    </row>
  </sheetData>
  <mergeCells count="12">
    <mergeCell ref="B1:E1"/>
    <mergeCell ref="B2:E2"/>
    <mergeCell ref="B3:E4"/>
    <mergeCell ref="A6:E6"/>
    <mergeCell ref="C13:D13"/>
    <mergeCell ref="C11:D11"/>
    <mergeCell ref="A7:A10"/>
    <mergeCell ref="B7:B10"/>
    <mergeCell ref="C7:C10"/>
    <mergeCell ref="D7:D10"/>
    <mergeCell ref="E7:E10"/>
    <mergeCell ref="C12:D12"/>
  </mergeCells>
  <pageMargins left="0.15748031496062992" right="0.15748031496062992" top="0.15748031496062992" bottom="0.15748031496062992" header="0.15748031496062992" footer="0.15748031496062992"/>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Bordereau AO 09-2023- Lot 1</vt:lpstr>
      <vt:lpstr>Bordereau AO 09-2023- Lot 2</vt:lpstr>
      <vt:lpstr>'Bordereau AO 09-2023- Lot 2'!Impression_des_titres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2023-08-07T14:10:26Z</dcterms:modified>
</cp:coreProperties>
</file>