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 activeTab="1"/>
  </bookViews>
  <sheets>
    <sheet name="Bord AO-7 Lot2" sheetId="18" r:id="rId1"/>
    <sheet name="Bord AO- 7 Lot1" sheetId="17" r:id="rId2"/>
  </sheets>
  <definedNames>
    <definedName name="_xlnm.Print_Titles" localSheetId="1">'Bord AO- 7 Lot1'!$5:$5</definedName>
    <definedName name="_xlnm.Print_Titles" localSheetId="0">'Bord AO-7 Lot2'!$5:$5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8"/>
  <c r="E40" s="1"/>
  <c r="E41" s="1"/>
  <c r="E42" s="1"/>
  <c r="E70" i="17"/>
  <c r="E62"/>
  <c r="E60"/>
  <c r="E58"/>
  <c r="E53"/>
  <c r="E50"/>
  <c r="E36"/>
  <c r="E34"/>
  <c r="E30"/>
  <c r="E25"/>
  <c r="E19"/>
  <c r="E14"/>
  <c r="E7"/>
  <c r="E86" l="1"/>
  <c r="E87" s="1"/>
  <c r="E88" s="1"/>
</calcChain>
</file>

<file path=xl/sharedStrings.xml><?xml version="1.0" encoding="utf-8"?>
<sst xmlns="http://schemas.openxmlformats.org/spreadsheetml/2006/main" count="149" uniqueCount="138">
  <si>
    <t>DESCRIPTION</t>
  </si>
  <si>
    <t>Prix U en DH HT</t>
  </si>
  <si>
    <t>NOMBRE</t>
  </si>
  <si>
    <t>Prix total en DH HT</t>
  </si>
  <si>
    <t>Article n°1 :</t>
  </si>
  <si>
    <t>Article n°2 :</t>
  </si>
  <si>
    <t>Article n°3 :</t>
  </si>
  <si>
    <t>Article n°4 :</t>
  </si>
  <si>
    <t>Article n°5 :</t>
  </si>
  <si>
    <t>Article n°6 :</t>
  </si>
  <si>
    <t>Article n°7 :</t>
  </si>
  <si>
    <t>Article n°9 :</t>
  </si>
  <si>
    <t>Article n°10 :</t>
  </si>
  <si>
    <t>Article n°11 :</t>
  </si>
  <si>
    <t>Article n°12 :</t>
  </si>
  <si>
    <t>Article n°8 :</t>
  </si>
  <si>
    <t>Article n°13 :</t>
  </si>
  <si>
    <t>LOT N° 2</t>
  </si>
  <si>
    <t>MASQUE ANESTHESIE TYPE NAC</t>
  </si>
  <si>
    <t>ENSEMBLE DE 3 BALLONS RESPIRATOIRES</t>
  </si>
  <si>
    <t>ENSEMBLE DE 3 BALLONS NOIR RESPIRATOIRES RESTERILISABLES</t>
  </si>
  <si>
    <t>ECOUVILLON POUR NETTOYER LES SONDES</t>
  </si>
  <si>
    <t>ENSEMBLE DE MASQUES CHAT ET CHIEN</t>
  </si>
  <si>
    <t>Lien de contention</t>
  </si>
  <si>
    <t>PONT DE CONTENTION</t>
  </si>
  <si>
    <t>PIÈCE EN Y ARRIVÉE O2</t>
  </si>
  <si>
    <t>LASSO POUR ATTRAPER LES CHIENS</t>
  </si>
  <si>
    <t>ENSEMBLE DE MUSELIÈRES EN NYLON POUR CHIEN/CHAT</t>
  </si>
  <si>
    <t>Table brancard spécial animaux</t>
  </si>
  <si>
    <t>Analyseur portable de la gazométrie et tests d'urgence</t>
  </si>
  <si>
    <t>Livré avec :</t>
  </si>
  <si>
    <t>1 lame droite n° 0, longueur 75 mm,</t>
  </si>
  <si>
    <t>1 lame droite n° 1, longueur 100 mm.</t>
  </si>
  <si>
    <t>1lame droite n°2, longueur150 mm</t>
  </si>
  <si>
    <t>1lame droite n°4, longueur 200mm</t>
  </si>
  <si>
    <t>Livré avec 2 paires de piles</t>
  </si>
  <si>
    <t>Capacité du ballon : 0,5 l.</t>
  </si>
  <si>
    <t>Longueur : 1,5 – 1,7 m.</t>
  </si>
  <si>
    <t>A usage unique</t>
  </si>
  <si>
    <t>Masque pour anesthésie d’animaux</t>
  </si>
  <si>
    <t>3 de chaque type :</t>
  </si>
  <si>
    <t>Taille 14mm</t>
  </si>
  <si>
    <t>Taille 12</t>
  </si>
  <si>
    <t>Taille 16mm</t>
  </si>
  <si>
    <t>Ensemble de 3 ballons : 0,5L, 1L, 3L</t>
  </si>
  <si>
    <t>En latex très souple avec grille de ballon anti-occlusion et tétine.</t>
  </si>
  <si>
    <t>Connexion 22F pour tous les ballons sauf pour le ballon 0,5 litre, connexion 15F.</t>
  </si>
  <si>
    <t>Livré avec un raccord 15M-22F pour ballon 0,5L</t>
  </si>
  <si>
    <t>1 litre – 3litres – 4litres</t>
  </si>
  <si>
    <t>En caoutchouc antistatique.</t>
  </si>
  <si>
    <t>Stérilisation à froid.</t>
  </si>
  <si>
    <t>Longueur 25cm et diamètre interne 5mm</t>
  </si>
  <si>
    <t>Masques d'anesthésie transparent permettant de visualiser la respiration de l'animal.</t>
  </si>
  <si>
    <t>Diaphragme en caoutchouc souple pour une étanchéité du masque sur le museau de l'animal.</t>
  </si>
  <si>
    <t>Connexion : Ø 15 mm.</t>
  </si>
  <si>
    <t>Les masques doivent etre livrés avec raccord de connexion tuyau/patient et système d'attache.</t>
  </si>
  <si>
    <t>L’ensemble doit contenir 2 exemplaires pour chaque type de  masques suivants :</t>
  </si>
  <si>
    <t>Ø Animal</t>
  </si>
  <si>
    <t xml:space="preserve">Ø intérieur               </t>
  </si>
  <si>
    <t xml:space="preserve">Ø extérieur              </t>
  </si>
  <si>
    <t>Ø profondeur</t>
  </si>
  <si>
    <t>Chien petit 28mm 88mm 79mm</t>
  </si>
  <si>
    <t>Chien grande taille   50mm 132mm 128mm</t>
  </si>
  <si>
    <t>Chat Taille moyenne 32mm 55mm 32mm</t>
  </si>
  <si>
    <t>Chat taille grande 42mm 60mm 51mm</t>
  </si>
  <si>
    <t>Longueur 50metres</t>
  </si>
  <si>
    <t>Largeur : 3cm</t>
  </si>
  <si>
    <t>Réglable.</t>
  </si>
  <si>
    <t>Hauteur : 400 mm.</t>
  </si>
  <si>
    <t>Ecartement 570 à 600 mm.</t>
  </si>
  <si>
    <t>Ø 16 mm.</t>
  </si>
  <si>
    <t>Permet de connecter à la fois un concentrateur O2 et une bouteille O2. Avec clapet anti retour</t>
  </si>
  <si>
    <t>Longeur 90-94cm</t>
  </si>
  <si>
    <t>Avec boucle de fermeture rapide incassable.</t>
  </si>
  <si>
    <t>Lavable en machine.</t>
  </si>
  <si>
    <t>Tailles suivantes :</t>
  </si>
  <si>
    <t>- 1 taille 1 (6cm)</t>
  </si>
  <si>
    <t>- 1 taille 3(9,5cm)</t>
  </si>
  <si>
    <t>- 1 taille4(12cm)</t>
  </si>
  <si>
    <t>- 1taille 5(11cm)</t>
  </si>
  <si>
    <t>Table de transport avec batterie pour un déplacement aisé d'animaux (jusqu'à 80 kg).</t>
  </si>
  <si>
    <t xml:space="preserve">Facile à utiliser, peut être manipulée par une seule personne. </t>
  </si>
  <si>
    <t>Avantages pour les utilisateurs :</t>
  </si>
  <si>
    <t>- plus besoin de soulever les animaux,</t>
  </si>
  <si>
    <t>- permet de ménager le dos,</t>
  </si>
  <si>
    <t xml:space="preserve">- permet de véhiculer facilement les animaux dès l'arrivée à la salle, de les transporter d'une salle à une autre à l'intérieur de la structure, adapter la hauteur de la table au transfert de l'animal sur une table de chirurgie, de radiologie, de préparation, dans un chenil.    </t>
  </si>
  <si>
    <t>Plateau en acier inoxydable 130 x 60 cm.</t>
  </si>
  <si>
    <t>Bords arrondis et renforcés en caoutchouc.</t>
  </si>
  <si>
    <t>Rails de fixation sur le côté.</t>
  </si>
  <si>
    <t>Capacité de levage maximale : 80 kg.</t>
  </si>
  <si>
    <t>Hauteur maximale : 97 cm.</t>
  </si>
  <si>
    <t>Hauteur minimale : 27 cm.</t>
  </si>
  <si>
    <t>Roulettes mobiles à 360 ° avec mécanisme de verrouillage.</t>
  </si>
  <si>
    <t>Batterie rechargeable : (40 montées/descentes entièrement chargée).</t>
  </si>
  <si>
    <t>1) Analyseur :</t>
  </si>
  <si>
    <t>* Appareil portatif, léger et compact pour l’analyse d’échantillons de sang hors laboratoire, et en situation d’urgence.</t>
  </si>
  <si>
    <t>* DIMENSIONS :</t>
  </si>
  <si>
    <t xml:space="preserve">Largeur 7-10cm </t>
  </si>
  <si>
    <t xml:space="preserve">Longueur 22-25 cm </t>
  </si>
  <si>
    <t xml:space="preserve">Profondeur 6-8 cm </t>
  </si>
  <si>
    <t>* POIDS :</t>
  </si>
  <si>
    <t>600-650 grammes avec batterie rechargeable</t>
  </si>
  <si>
    <t>630-650 grammes avec piles jetables</t>
  </si>
  <si>
    <t>* Utilisable avec cartouches usage unique  (emballage des cartouches hermétique unitaire)</t>
  </si>
  <si>
    <t>* Lecteur laser de code barres patient, échantillons et réactifs</t>
  </si>
  <si>
    <t>* Auto calibration lors de l’insertion des cartouches réactifs</t>
  </si>
  <si>
    <t>* Résultats en 2 à 15 mn maximums (selon le type de tests à réaliser)</t>
  </si>
  <si>
    <t>* Echantillon : Sang total frais  veineux, artériel  ou capillaire. Petit volume d’échantillon (environ 2 à 3 gouttes)</t>
  </si>
  <si>
    <t xml:space="preserve">* Permet l’analyse selon différentes configurations des cartouches : </t>
  </si>
  <si>
    <t>Electrolytes, Gaz du sang, Lactate, Calcium ionisé, Urée, Glucose, Créatinine, Trou Anionique, Hémoglobine, Hématocrite, Coagulation,BHCG , Marqueurs Cardiaques ( Troponine Ic ,CK-MB, BNP) ,...</t>
  </si>
  <si>
    <t>* Mémoire avec capacité de 1000 résultats minimum</t>
  </si>
  <si>
    <t>* Ecran LCD intégré</t>
  </si>
  <si>
    <t>* Affichage des résultats sur écran</t>
  </si>
  <si>
    <t>* Transmission et impression des résultats vers imprimante thermique via infrarouge</t>
  </si>
  <si>
    <t>Transmission via réseau vers SIH (système d’information hospitalier)</t>
  </si>
  <si>
    <t xml:space="preserve">*  fonctionnement Sur Secteur 220V/ 50Hz, batteries rechargeables et piles  </t>
  </si>
  <si>
    <t>2) Imprimante thermique :</t>
  </si>
  <si>
    <t>* Imprimante thermique compatible avec l'analyseur portatif</t>
  </si>
  <si>
    <t>* Papier thermique</t>
  </si>
  <si>
    <t>* Fonctionnement sur batterie</t>
  </si>
  <si>
    <t xml:space="preserve">Livré avec </t>
  </si>
  <si>
    <t xml:space="preserve">- Tous les accessoires de fonctionnement y compris 3cassettes de calibration </t>
  </si>
  <si>
    <t>- 3Kits suivants : chaque kit inclut au moins 25cassettes</t>
  </si>
  <si>
    <t xml:space="preserve">. 3kit Cartouche emballage hermetique unitaire pour PH, PCO2, PO2, HCO3-, TCO2,BE, Lactate, S02 </t>
  </si>
  <si>
    <t>.2Kit Cartouche emballage hermetique unitaire pour sodium, potassium, chlore, calcium ionisé,glucose, urée, creatinine, hémoglobine, hématocrite, trou anionique</t>
  </si>
  <si>
    <t xml:space="preserve">              . 1Kit Cartouche emballage hermetique unitaire pour troponine</t>
  </si>
  <si>
    <t xml:space="preserve">Laryngoscope complet type 1 pour intubation trachéale adapté à l’usage vétérinaire </t>
  </si>
  <si>
    <t xml:space="preserve">         La valve APL est placée loin du patient, ce qui facilite la respiration spontanée ou la ventilation manuelle, le champ opératoire restant dégagé.</t>
  </si>
  <si>
    <t xml:space="preserve">Valve APL à usage unique </t>
  </si>
  <si>
    <t>AO N°: 07/2023 Achat de Matériel Scientifique</t>
  </si>
  <si>
    <t>TVA 20%</t>
  </si>
  <si>
    <t>TOTAL HTVA/HDD</t>
  </si>
  <si>
    <t>TOTAL TTC</t>
  </si>
  <si>
    <t>BORDEREAU DES PRIX - DETAIL ESTIMATIF</t>
  </si>
  <si>
    <t>Arréter le Présent Bordereau Des Prix - Detail Estimatif à la Somme de : ………………………………...Dirhams HTVA &amp; HDD.</t>
  </si>
  <si>
    <t>LOT N° 1</t>
  </si>
  <si>
    <t>pour le Laboratoire de Chirurgie Expérimentale de la Faculté de Médecine et de Pharmacie                                                                                de Tanger en 2 Lots</t>
  </si>
  <si>
    <t>pour le Laboratoire de Chirurgie Expérimentale de la Faculté de Médecine et de Pharmacie                                      de Tanger en 2 Lots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</si>
</sst>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.00\ _D_H_-;\-* #,##0.00\ _D_H_-;_-* &quot;-&quot;??\ _D_H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2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i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5" xfId="0" applyBorder="1" applyAlignment="1">
      <alignment vertical="center" wrapText="1"/>
    </xf>
    <xf numFmtId="0" fontId="0" fillId="3" borderId="4" xfId="0" applyFill="1" applyBorder="1"/>
    <xf numFmtId="0" fontId="0" fillId="0" borderId="0" xfId="0" applyAlignment="1">
      <alignment horizontal="center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0" fillId="0" borderId="9" xfId="0" applyBorder="1"/>
    <xf numFmtId="0" fontId="0" fillId="0" borderId="9" xfId="0" applyBorder="1" applyAlignment="1">
      <alignment vertical="center" wrapText="1"/>
    </xf>
    <xf numFmtId="164" fontId="5" fillId="0" borderId="8" xfId="1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0" fillId="0" borderId="5" xfId="0" applyBorder="1"/>
    <xf numFmtId="164" fontId="5" fillId="2" borderId="14" xfId="1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7" fillId="0" borderId="10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7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4" fillId="2" borderId="10" xfId="0" applyFont="1" applyFill="1" applyBorder="1" applyAlignment="1">
      <alignment vertical="center" wrapText="1"/>
    </xf>
    <xf numFmtId="164" fontId="5" fillId="0" borderId="5" xfId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center" wrapText="1"/>
    </xf>
    <xf numFmtId="164" fontId="5" fillId="0" borderId="10" xfId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0" fillId="0" borderId="0" xfId="0" applyBorder="1"/>
    <xf numFmtId="0" fontId="3" fillId="0" borderId="8" xfId="0" applyFont="1" applyBorder="1" applyAlignment="1">
      <alignment horizontal="center"/>
    </xf>
    <xf numFmtId="4" fontId="13" fillId="0" borderId="8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top"/>
    </xf>
    <xf numFmtId="0" fontId="0" fillId="0" borderId="8" xfId="0" applyBorder="1" applyAlignment="1">
      <alignment vertical="center" wrapText="1"/>
    </xf>
    <xf numFmtId="0" fontId="5" fillId="0" borderId="10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14" fillId="3" borderId="4" xfId="0" applyFont="1" applyFill="1" applyBorder="1"/>
    <xf numFmtId="0" fontId="13" fillId="0" borderId="3" xfId="0" applyFont="1" applyBorder="1" applyAlignment="1">
      <alignment horizontal="left" vertical="top"/>
    </xf>
    <xf numFmtId="0" fontId="3" fillId="0" borderId="11" xfId="0" applyFont="1" applyBorder="1" applyAlignment="1">
      <alignment horizontal="center"/>
    </xf>
    <xf numFmtId="0" fontId="0" fillId="0" borderId="5" xfId="0" applyBorder="1" applyAlignment="1">
      <alignment wrapText="1"/>
    </xf>
    <xf numFmtId="0" fontId="13" fillId="0" borderId="0" xfId="0" applyFont="1" applyBorder="1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680357</xdr:colOff>
      <xdr:row>4</xdr:row>
      <xdr:rowOff>0</xdr:rowOff>
    </xdr:to>
    <xdr:pic>
      <xdr:nvPicPr>
        <xdr:cNvPr id="2" name="Image 9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1442357" cy="1362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1</xdr:col>
      <xdr:colOff>680357</xdr:colOff>
      <xdr:row>4</xdr:row>
      <xdr:rowOff>0</xdr:rowOff>
    </xdr:to>
    <xdr:pic>
      <xdr:nvPicPr>
        <xdr:cNvPr id="3" name="Image 9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1442357" cy="1362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680357</xdr:colOff>
      <xdr:row>4</xdr:row>
      <xdr:rowOff>0</xdr:rowOff>
    </xdr:to>
    <xdr:pic>
      <xdr:nvPicPr>
        <xdr:cNvPr id="2" name="Image 9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1442357" cy="1362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1</xdr:col>
      <xdr:colOff>680357</xdr:colOff>
      <xdr:row>4</xdr:row>
      <xdr:rowOff>0</xdr:rowOff>
    </xdr:to>
    <xdr:pic>
      <xdr:nvPicPr>
        <xdr:cNvPr id="3" name="Image 9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1442357" cy="1362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1</xdr:col>
      <xdr:colOff>680357</xdr:colOff>
      <xdr:row>4</xdr:row>
      <xdr:rowOff>0</xdr:rowOff>
    </xdr:to>
    <xdr:pic>
      <xdr:nvPicPr>
        <xdr:cNvPr id="4" name="Image 9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1442357" cy="1362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1</xdr:col>
      <xdr:colOff>680357</xdr:colOff>
      <xdr:row>4</xdr:row>
      <xdr:rowOff>0</xdr:rowOff>
    </xdr:to>
    <xdr:pic>
      <xdr:nvPicPr>
        <xdr:cNvPr id="5" name="Image 9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1442357" cy="1362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zoomScale="90" zoomScaleNormal="90" workbookViewId="0">
      <selection activeCell="G7" sqref="G7"/>
    </sheetView>
  </sheetViews>
  <sheetFormatPr baseColWidth="10" defaultRowHeight="15"/>
  <cols>
    <col min="1" max="1" width="11.42578125" customWidth="1"/>
    <col min="2" max="2" width="86" customWidth="1"/>
    <col min="3" max="3" width="19.42578125" customWidth="1"/>
    <col min="4" max="4" width="13.140625" customWidth="1"/>
    <col min="5" max="5" width="29.28515625" style="3" customWidth="1"/>
  </cols>
  <sheetData>
    <row r="1" spans="1:5" ht="30" customHeight="1">
      <c r="B1" s="61" t="s">
        <v>133</v>
      </c>
      <c r="C1" s="61"/>
      <c r="D1" s="61"/>
      <c r="E1" s="61"/>
    </row>
    <row r="2" spans="1:5" ht="30" customHeight="1">
      <c r="B2" s="61" t="s">
        <v>129</v>
      </c>
      <c r="C2" s="61"/>
      <c r="D2" s="61"/>
      <c r="E2" s="61"/>
    </row>
    <row r="3" spans="1:5" ht="30" customHeight="1">
      <c r="B3" s="62" t="s">
        <v>137</v>
      </c>
      <c r="C3" s="62"/>
      <c r="D3" s="62"/>
      <c r="E3" s="62"/>
    </row>
    <row r="4" spans="1:5" ht="17.25" customHeight="1" thickBot="1">
      <c r="B4" s="62"/>
      <c r="C4" s="62"/>
      <c r="D4" s="62"/>
      <c r="E4" s="62"/>
    </row>
    <row r="5" spans="1:5" s="4" customFormat="1" ht="21.75" thickBot="1">
      <c r="A5" s="6"/>
      <c r="B5" s="16" t="s">
        <v>0</v>
      </c>
      <c r="C5" s="40" t="s">
        <v>1</v>
      </c>
      <c r="D5" s="41" t="s">
        <v>2</v>
      </c>
      <c r="E5" s="42" t="s">
        <v>3</v>
      </c>
    </row>
    <row r="6" spans="1:5" ht="19.5" thickBot="1">
      <c r="A6" s="29"/>
      <c r="B6" s="32" t="s">
        <v>17</v>
      </c>
      <c r="C6" s="13"/>
      <c r="D6" s="14"/>
      <c r="E6" s="14"/>
    </row>
    <row r="7" spans="1:5" ht="18.75">
      <c r="A7" s="15" t="s">
        <v>4</v>
      </c>
      <c r="B7" s="25" t="s">
        <v>29</v>
      </c>
      <c r="C7" s="33"/>
      <c r="D7" s="34">
        <v>1</v>
      </c>
      <c r="E7" s="33">
        <f t="shared" ref="E7" si="0">C7*D7</f>
        <v>0</v>
      </c>
    </row>
    <row r="8" spans="1:5" ht="15.75">
      <c r="A8" s="8"/>
      <c r="B8" s="26" t="s">
        <v>94</v>
      </c>
      <c r="C8" s="8"/>
      <c r="D8" s="8"/>
      <c r="E8" s="8"/>
    </row>
    <row r="9" spans="1:5" ht="31.5">
      <c r="A9" s="8"/>
      <c r="B9" s="26" t="s">
        <v>95</v>
      </c>
      <c r="C9" s="8"/>
      <c r="D9" s="8"/>
      <c r="E9" s="8"/>
    </row>
    <row r="10" spans="1:5" ht="15.75">
      <c r="A10" s="8"/>
      <c r="B10" s="26" t="s">
        <v>96</v>
      </c>
      <c r="C10" s="8"/>
      <c r="D10" s="8"/>
      <c r="E10" s="8"/>
    </row>
    <row r="11" spans="1:5" ht="15.75">
      <c r="A11" s="8"/>
      <c r="B11" s="26" t="s">
        <v>97</v>
      </c>
      <c r="C11" s="8"/>
      <c r="D11" s="8"/>
      <c r="E11" s="8"/>
    </row>
    <row r="12" spans="1:5" ht="15.75">
      <c r="A12" s="8"/>
      <c r="B12" s="26" t="s">
        <v>98</v>
      </c>
      <c r="C12" s="8"/>
      <c r="D12" s="8"/>
      <c r="E12" s="8"/>
    </row>
    <row r="13" spans="1:5" ht="15.75">
      <c r="A13" s="8"/>
      <c r="B13" s="26" t="s">
        <v>99</v>
      </c>
      <c r="C13" s="8"/>
      <c r="D13" s="8"/>
      <c r="E13" s="8"/>
    </row>
    <row r="14" spans="1:5" ht="15.75">
      <c r="A14" s="8"/>
      <c r="B14" s="26" t="s">
        <v>100</v>
      </c>
      <c r="C14" s="8"/>
      <c r="D14" s="8"/>
      <c r="E14" s="8"/>
    </row>
    <row r="15" spans="1:5" ht="15.75">
      <c r="A15" s="8"/>
      <c r="B15" s="26" t="s">
        <v>101</v>
      </c>
      <c r="C15" s="8"/>
      <c r="D15" s="8"/>
      <c r="E15" s="8"/>
    </row>
    <row r="16" spans="1:5" ht="15.75">
      <c r="A16" s="8"/>
      <c r="B16" s="26" t="s">
        <v>102</v>
      </c>
      <c r="C16" s="8"/>
      <c r="D16" s="8"/>
      <c r="E16" s="8"/>
    </row>
    <row r="17" spans="1:5" ht="15.75">
      <c r="A17" s="8"/>
      <c r="B17" s="26" t="s">
        <v>103</v>
      </c>
      <c r="C17" s="8"/>
      <c r="D17" s="8"/>
      <c r="E17" s="8"/>
    </row>
    <row r="18" spans="1:5" ht="15.75">
      <c r="A18" s="8"/>
      <c r="B18" s="26" t="s">
        <v>104</v>
      </c>
      <c r="C18" s="8"/>
      <c r="D18" s="8"/>
      <c r="E18" s="8"/>
    </row>
    <row r="19" spans="1:5" ht="15.75">
      <c r="A19" s="8"/>
      <c r="B19" s="26" t="s">
        <v>105</v>
      </c>
      <c r="C19" s="8"/>
      <c r="D19" s="8"/>
      <c r="E19" s="8"/>
    </row>
    <row r="20" spans="1:5" ht="15.75">
      <c r="A20" s="8"/>
      <c r="B20" s="26" t="s">
        <v>106</v>
      </c>
      <c r="C20" s="8"/>
      <c r="D20" s="8"/>
      <c r="E20" s="8"/>
    </row>
    <row r="21" spans="1:5" ht="31.5">
      <c r="A21" s="8"/>
      <c r="B21" s="26" t="s">
        <v>107</v>
      </c>
      <c r="C21" s="8"/>
      <c r="D21" s="8"/>
      <c r="E21" s="8"/>
    </row>
    <row r="22" spans="1:5" ht="15.75">
      <c r="A22" s="8"/>
      <c r="B22" s="26" t="s">
        <v>108</v>
      </c>
      <c r="C22" s="8"/>
      <c r="D22" s="8"/>
      <c r="E22" s="8"/>
    </row>
    <row r="23" spans="1:5" ht="47.25">
      <c r="A23" s="8"/>
      <c r="B23" s="26" t="s">
        <v>109</v>
      </c>
      <c r="C23" s="8"/>
      <c r="D23" s="8"/>
      <c r="E23" s="8"/>
    </row>
    <row r="24" spans="1:5" ht="15.75">
      <c r="A24" s="8"/>
      <c r="B24" s="26" t="s">
        <v>110</v>
      </c>
      <c r="C24" s="8"/>
      <c r="D24" s="8"/>
      <c r="E24" s="8"/>
    </row>
    <row r="25" spans="1:5" ht="15.75">
      <c r="A25" s="8"/>
      <c r="B25" s="26" t="s">
        <v>111</v>
      </c>
      <c r="C25" s="8"/>
      <c r="D25" s="8"/>
      <c r="E25" s="8"/>
    </row>
    <row r="26" spans="1:5" ht="15.75">
      <c r="A26" s="8"/>
      <c r="B26" s="26" t="s">
        <v>112</v>
      </c>
      <c r="C26" s="8"/>
      <c r="D26" s="8"/>
      <c r="E26" s="8"/>
    </row>
    <row r="27" spans="1:5" ht="15.75">
      <c r="A27" s="8"/>
      <c r="B27" s="26" t="s">
        <v>113</v>
      </c>
      <c r="C27" s="8"/>
      <c r="D27" s="8"/>
      <c r="E27" s="8"/>
    </row>
    <row r="28" spans="1:5" ht="15.75">
      <c r="A28" s="8"/>
      <c r="B28" s="26" t="s">
        <v>114</v>
      </c>
      <c r="C28" s="8"/>
      <c r="D28" s="8"/>
      <c r="E28" s="8"/>
    </row>
    <row r="29" spans="1:5" ht="15.75">
      <c r="A29" s="8"/>
      <c r="B29" s="26" t="s">
        <v>115</v>
      </c>
      <c r="C29" s="8"/>
      <c r="D29" s="8"/>
      <c r="E29" s="8"/>
    </row>
    <row r="30" spans="1:5" ht="15.75">
      <c r="A30" s="8"/>
      <c r="B30" s="26" t="s">
        <v>116</v>
      </c>
      <c r="C30" s="8"/>
      <c r="D30" s="8"/>
      <c r="E30" s="8"/>
    </row>
    <row r="31" spans="1:5" ht="15.75">
      <c r="A31" s="8"/>
      <c r="B31" s="26" t="s">
        <v>117</v>
      </c>
      <c r="C31" s="8"/>
      <c r="D31" s="8"/>
      <c r="E31" s="8"/>
    </row>
    <row r="32" spans="1:5" ht="15.75">
      <c r="A32" s="8"/>
      <c r="B32" s="26" t="s">
        <v>118</v>
      </c>
      <c r="C32" s="8"/>
      <c r="D32" s="8"/>
      <c r="E32" s="8"/>
    </row>
    <row r="33" spans="1:6" ht="15.75">
      <c r="A33" s="8"/>
      <c r="B33" s="26" t="s">
        <v>119</v>
      </c>
      <c r="C33" s="8"/>
      <c r="D33" s="8"/>
      <c r="E33" s="8"/>
    </row>
    <row r="34" spans="1:6" ht="15.75">
      <c r="A34" s="8"/>
      <c r="B34" s="26" t="s">
        <v>120</v>
      </c>
      <c r="C34" s="8"/>
      <c r="D34" s="8"/>
      <c r="E34" s="8"/>
    </row>
    <row r="35" spans="1:6" ht="15.75">
      <c r="A35" s="8"/>
      <c r="B35" s="26" t="s">
        <v>121</v>
      </c>
      <c r="C35" s="8"/>
      <c r="D35" s="8"/>
      <c r="E35" s="8"/>
    </row>
    <row r="36" spans="1:6" ht="15.75">
      <c r="A36" s="8"/>
      <c r="B36" s="26" t="s">
        <v>122</v>
      </c>
      <c r="C36" s="8"/>
      <c r="D36" s="8"/>
      <c r="E36" s="8"/>
    </row>
    <row r="37" spans="1:6" ht="31.5">
      <c r="A37" s="8"/>
      <c r="B37" s="26" t="s">
        <v>123</v>
      </c>
      <c r="C37" s="8"/>
      <c r="D37" s="8"/>
      <c r="E37" s="8"/>
    </row>
    <row r="38" spans="1:6" ht="31.5">
      <c r="A38" s="8"/>
      <c r="B38" s="26" t="s">
        <v>124</v>
      </c>
      <c r="C38" s="8"/>
      <c r="D38" s="8"/>
      <c r="E38" s="8"/>
    </row>
    <row r="39" spans="1:6" ht="16.5" thickBot="1">
      <c r="A39" s="8"/>
      <c r="B39" s="27" t="s">
        <v>125</v>
      </c>
      <c r="C39" s="8"/>
      <c r="D39" s="8"/>
      <c r="E39" s="8"/>
    </row>
    <row r="40" spans="1:6" ht="27" thickBot="1">
      <c r="A40" s="12"/>
      <c r="B40" s="2"/>
      <c r="C40" s="50" t="s">
        <v>131</v>
      </c>
      <c r="D40" s="51"/>
      <c r="E40" s="37">
        <f>SUM(E6:E39)</f>
        <v>0</v>
      </c>
    </row>
    <row r="41" spans="1:6" ht="27" thickBot="1">
      <c r="A41" s="35"/>
      <c r="C41" s="50" t="s">
        <v>130</v>
      </c>
      <c r="D41" s="51"/>
      <c r="E41" s="37">
        <f>E40*20%</f>
        <v>0</v>
      </c>
    </row>
    <row r="42" spans="1:6" ht="27" thickBot="1">
      <c r="A42" s="35"/>
      <c r="C42" s="50" t="s">
        <v>132</v>
      </c>
      <c r="D42" s="51"/>
      <c r="E42" s="37">
        <f>SUM(E40:E41)</f>
        <v>0</v>
      </c>
    </row>
    <row r="43" spans="1:6" ht="26.25">
      <c r="A43" s="35"/>
      <c r="C43" s="53"/>
      <c r="D43" s="38"/>
      <c r="E43" s="39"/>
    </row>
    <row r="44" spans="1:6" ht="26.25">
      <c r="A44" s="35"/>
      <c r="C44" s="53"/>
      <c r="D44" s="38"/>
      <c r="E44" s="39"/>
    </row>
    <row r="45" spans="1:6" ht="21">
      <c r="A45" s="55" t="s">
        <v>134</v>
      </c>
      <c r="B45" s="56"/>
      <c r="C45" s="54"/>
      <c r="D45" s="57"/>
      <c r="E45" s="58"/>
      <c r="F45" s="59"/>
    </row>
    <row r="46" spans="1:6" ht="22.5">
      <c r="B46" s="63"/>
      <c r="C46" s="63"/>
      <c r="D46" s="5"/>
    </row>
    <row r="47" spans="1:6" ht="22.5">
      <c r="B47" s="63"/>
      <c r="C47" s="63"/>
      <c r="D47" s="5"/>
    </row>
    <row r="49" spans="2:4" ht="22.5">
      <c r="B49" s="63"/>
      <c r="C49" s="63"/>
      <c r="D49" s="5"/>
    </row>
    <row r="50" spans="2:4" ht="23.25">
      <c r="B50" s="60"/>
      <c r="C50" s="60"/>
    </row>
  </sheetData>
  <mergeCells count="7">
    <mergeCell ref="B50:C50"/>
    <mergeCell ref="B1:E1"/>
    <mergeCell ref="B2:E2"/>
    <mergeCell ref="B3:E4"/>
    <mergeCell ref="B49:C49"/>
    <mergeCell ref="B47:C47"/>
    <mergeCell ref="B46:C46"/>
  </mergeCells>
  <pageMargins left="0.17" right="0.17" top="0.17" bottom="0.16" header="0.17" footer="0.16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5"/>
  <sheetViews>
    <sheetView tabSelected="1" topLeftCell="A73" zoomScale="80" zoomScaleNormal="80" workbookViewId="0">
      <selection activeCell="L7" sqref="L7"/>
    </sheetView>
  </sheetViews>
  <sheetFormatPr baseColWidth="10" defaultRowHeight="15"/>
  <cols>
    <col min="1" max="1" width="11.42578125" customWidth="1"/>
    <col min="2" max="2" width="86" customWidth="1"/>
    <col min="3" max="3" width="19.42578125" customWidth="1"/>
    <col min="4" max="4" width="13.140625" customWidth="1"/>
    <col min="5" max="5" width="29.28515625" style="3" customWidth="1"/>
  </cols>
  <sheetData>
    <row r="1" spans="1:5" ht="30" customHeight="1">
      <c r="B1" s="61" t="s">
        <v>133</v>
      </c>
      <c r="C1" s="61"/>
      <c r="D1" s="61"/>
      <c r="E1" s="61"/>
    </row>
    <row r="2" spans="1:5" ht="30" customHeight="1">
      <c r="B2" s="61" t="s">
        <v>129</v>
      </c>
      <c r="C2" s="61"/>
      <c r="D2" s="61"/>
      <c r="E2" s="61"/>
    </row>
    <row r="3" spans="1:5" ht="30" customHeight="1">
      <c r="B3" s="62" t="s">
        <v>136</v>
      </c>
      <c r="C3" s="62"/>
      <c r="D3" s="62"/>
      <c r="E3" s="62"/>
    </row>
    <row r="4" spans="1:5" ht="17.25" customHeight="1" thickBot="1">
      <c r="B4" s="62"/>
      <c r="C4" s="62"/>
      <c r="D4" s="62"/>
      <c r="E4" s="62"/>
    </row>
    <row r="5" spans="1:5" s="4" customFormat="1" ht="21.75" thickBot="1">
      <c r="A5" s="6"/>
      <c r="B5" s="16" t="s">
        <v>0</v>
      </c>
      <c r="C5" s="40" t="s">
        <v>1</v>
      </c>
      <c r="D5" s="41" t="s">
        <v>2</v>
      </c>
      <c r="E5" s="42" t="s">
        <v>3</v>
      </c>
    </row>
    <row r="6" spans="1:5" ht="19.5" thickBot="1">
      <c r="A6" s="29"/>
      <c r="B6" s="23" t="s">
        <v>135</v>
      </c>
      <c r="C6" s="13"/>
      <c r="D6" s="14"/>
      <c r="E6" s="14"/>
    </row>
    <row r="7" spans="1:5" ht="38.25" thickBot="1">
      <c r="A7" s="7" t="s">
        <v>4</v>
      </c>
      <c r="B7" s="22" t="s">
        <v>126</v>
      </c>
      <c r="C7" s="10"/>
      <c r="D7" s="11">
        <v>4</v>
      </c>
      <c r="E7" s="10">
        <f t="shared" ref="E7:E70" si="0">C7*D7</f>
        <v>0</v>
      </c>
    </row>
    <row r="8" spans="1:5">
      <c r="A8" s="28"/>
      <c r="B8" s="17" t="s">
        <v>30</v>
      </c>
      <c r="C8" s="8"/>
      <c r="D8" s="8"/>
      <c r="E8" s="8"/>
    </row>
    <row r="9" spans="1:5">
      <c r="A9" s="8"/>
      <c r="B9" s="17" t="s">
        <v>31</v>
      </c>
      <c r="C9" s="8"/>
      <c r="D9" s="8"/>
      <c r="E9" s="8"/>
    </row>
    <row r="10" spans="1:5">
      <c r="A10" s="8"/>
      <c r="B10" s="17" t="s">
        <v>32</v>
      </c>
      <c r="C10" s="8"/>
      <c r="D10" s="8"/>
      <c r="E10" s="8"/>
    </row>
    <row r="11" spans="1:5">
      <c r="A11" s="8"/>
      <c r="B11" s="17" t="s">
        <v>33</v>
      </c>
      <c r="C11" s="8"/>
      <c r="D11" s="8"/>
      <c r="E11" s="8"/>
    </row>
    <row r="12" spans="1:5">
      <c r="A12" s="8"/>
      <c r="B12" s="17" t="s">
        <v>34</v>
      </c>
      <c r="C12" s="8"/>
      <c r="D12" s="8"/>
      <c r="E12" s="8"/>
    </row>
    <row r="13" spans="1:5" ht="15.75" thickBot="1">
      <c r="A13" s="8"/>
      <c r="B13" s="17" t="s">
        <v>35</v>
      </c>
      <c r="C13" s="8"/>
      <c r="D13" s="8"/>
      <c r="E13" s="8"/>
    </row>
    <row r="14" spans="1:5" ht="19.5" thickBot="1">
      <c r="A14" s="7" t="s">
        <v>5</v>
      </c>
      <c r="B14" s="21" t="s">
        <v>128</v>
      </c>
      <c r="C14" s="10"/>
      <c r="D14" s="11">
        <v>5</v>
      </c>
      <c r="E14" s="10">
        <f t="shared" si="0"/>
        <v>0</v>
      </c>
    </row>
    <row r="15" spans="1:5" ht="30">
      <c r="A15" s="9"/>
      <c r="B15" s="17" t="s">
        <v>127</v>
      </c>
      <c r="C15" s="8"/>
      <c r="D15" s="8"/>
      <c r="E15" s="8"/>
    </row>
    <row r="16" spans="1:5">
      <c r="A16" s="8"/>
      <c r="B16" s="17" t="s">
        <v>36</v>
      </c>
      <c r="C16" s="8"/>
      <c r="D16" s="8"/>
      <c r="E16" s="8"/>
    </row>
    <row r="17" spans="1:5">
      <c r="A17" s="8"/>
      <c r="B17" s="17" t="s">
        <v>37</v>
      </c>
      <c r="C17" s="8"/>
      <c r="D17" s="8"/>
      <c r="E17" s="8"/>
    </row>
    <row r="18" spans="1:5" ht="15.75" thickBot="1">
      <c r="A18" s="8"/>
      <c r="B18" s="17" t="s">
        <v>38</v>
      </c>
      <c r="C18" s="8"/>
      <c r="D18" s="8"/>
      <c r="E18" s="8"/>
    </row>
    <row r="19" spans="1:5" ht="19.5" thickBot="1">
      <c r="A19" s="7" t="s">
        <v>6</v>
      </c>
      <c r="B19" s="20" t="s">
        <v>18</v>
      </c>
      <c r="C19" s="10"/>
      <c r="D19" s="11">
        <v>9</v>
      </c>
      <c r="E19" s="10">
        <f t="shared" si="0"/>
        <v>0</v>
      </c>
    </row>
    <row r="20" spans="1:5">
      <c r="A20" s="9"/>
      <c r="B20" s="17" t="s">
        <v>39</v>
      </c>
      <c r="C20" s="8"/>
      <c r="D20" s="8"/>
      <c r="E20" s="8"/>
    </row>
    <row r="21" spans="1:5">
      <c r="A21" s="8"/>
      <c r="B21" s="17" t="s">
        <v>40</v>
      </c>
      <c r="C21" s="8"/>
      <c r="D21" s="8"/>
      <c r="E21" s="8"/>
    </row>
    <row r="22" spans="1:5">
      <c r="A22" s="8"/>
      <c r="B22" s="17" t="s">
        <v>41</v>
      </c>
      <c r="C22" s="8"/>
      <c r="D22" s="8"/>
      <c r="E22" s="8"/>
    </row>
    <row r="23" spans="1:5">
      <c r="A23" s="8"/>
      <c r="B23" s="17" t="s">
        <v>42</v>
      </c>
      <c r="C23" s="8"/>
      <c r="D23" s="8"/>
      <c r="E23" s="8"/>
    </row>
    <row r="24" spans="1:5" ht="15.75" thickBot="1">
      <c r="A24" s="8"/>
      <c r="B24" s="17" t="s">
        <v>43</v>
      </c>
      <c r="C24" s="8"/>
      <c r="D24" s="8"/>
      <c r="E24" s="8"/>
    </row>
    <row r="25" spans="1:5" ht="19.5" thickBot="1">
      <c r="A25" s="7" t="s">
        <v>7</v>
      </c>
      <c r="B25" s="21" t="s">
        <v>19</v>
      </c>
      <c r="C25" s="10"/>
      <c r="D25" s="11">
        <v>10</v>
      </c>
      <c r="E25" s="10">
        <f t="shared" si="0"/>
        <v>0</v>
      </c>
    </row>
    <row r="26" spans="1:5">
      <c r="A26" s="28"/>
      <c r="B26" s="17" t="s">
        <v>44</v>
      </c>
      <c r="C26" s="8"/>
      <c r="D26" s="8"/>
      <c r="E26" s="8"/>
    </row>
    <row r="27" spans="1:5">
      <c r="A27" s="8"/>
      <c r="B27" s="17" t="s">
        <v>45</v>
      </c>
      <c r="C27" s="8"/>
      <c r="D27" s="8"/>
      <c r="E27" s="8"/>
    </row>
    <row r="28" spans="1:5">
      <c r="A28" s="8"/>
      <c r="B28" s="17" t="s">
        <v>46</v>
      </c>
      <c r="C28" s="8"/>
      <c r="D28" s="8"/>
      <c r="E28" s="8"/>
    </row>
    <row r="29" spans="1:5" ht="15.75" thickBot="1">
      <c r="A29" s="8"/>
      <c r="B29" s="17" t="s">
        <v>47</v>
      </c>
      <c r="C29" s="8"/>
      <c r="D29" s="8"/>
      <c r="E29" s="8"/>
    </row>
    <row r="30" spans="1:5" ht="19.5" thickBot="1">
      <c r="A30" s="7" t="s">
        <v>8</v>
      </c>
      <c r="B30" s="21" t="s">
        <v>20</v>
      </c>
      <c r="C30" s="10"/>
      <c r="D30" s="11">
        <v>6</v>
      </c>
      <c r="E30" s="10">
        <f t="shared" si="0"/>
        <v>0</v>
      </c>
    </row>
    <row r="31" spans="1:5">
      <c r="A31" s="28"/>
      <c r="B31" s="17" t="s">
        <v>48</v>
      </c>
      <c r="C31" s="8"/>
      <c r="D31" s="8"/>
      <c r="E31" s="8"/>
    </row>
    <row r="32" spans="1:5">
      <c r="A32" s="8"/>
      <c r="B32" s="17" t="s">
        <v>49</v>
      </c>
      <c r="C32" s="8"/>
      <c r="D32" s="8"/>
      <c r="E32" s="8"/>
    </row>
    <row r="33" spans="1:5" ht="15.75" thickBot="1">
      <c r="A33" s="8"/>
      <c r="B33" s="17" t="s">
        <v>50</v>
      </c>
      <c r="C33" s="8"/>
      <c r="D33" s="8"/>
      <c r="E33" s="8"/>
    </row>
    <row r="34" spans="1:5" ht="19.5" thickBot="1">
      <c r="A34" s="7" t="s">
        <v>9</v>
      </c>
      <c r="B34" s="21" t="s">
        <v>21</v>
      </c>
      <c r="C34" s="10"/>
      <c r="D34" s="11">
        <v>10</v>
      </c>
      <c r="E34" s="10">
        <f t="shared" si="0"/>
        <v>0</v>
      </c>
    </row>
    <row r="35" spans="1:5" ht="15.75" thickBot="1">
      <c r="A35" s="52"/>
      <c r="B35" s="19" t="s">
        <v>51</v>
      </c>
      <c r="C35" s="12"/>
      <c r="D35" s="12"/>
      <c r="E35" s="12"/>
    </row>
    <row r="36" spans="1:5" ht="19.5" thickBot="1">
      <c r="A36" s="7" t="s">
        <v>10</v>
      </c>
      <c r="B36" s="24" t="s">
        <v>22</v>
      </c>
      <c r="C36" s="10"/>
      <c r="D36" s="11">
        <v>3</v>
      </c>
      <c r="E36" s="10">
        <f t="shared" si="0"/>
        <v>0</v>
      </c>
    </row>
    <row r="37" spans="1:5">
      <c r="A37" s="28"/>
      <c r="B37" s="18" t="s">
        <v>52</v>
      </c>
      <c r="C37" s="8"/>
      <c r="D37" s="8"/>
      <c r="E37" s="8"/>
    </row>
    <row r="38" spans="1:5">
      <c r="A38" s="8"/>
      <c r="B38" s="17" t="s">
        <v>53</v>
      </c>
      <c r="C38" s="8"/>
      <c r="D38" s="8"/>
      <c r="E38" s="8"/>
    </row>
    <row r="39" spans="1:5">
      <c r="A39" s="8"/>
      <c r="B39" s="17" t="s">
        <v>54</v>
      </c>
      <c r="C39" s="8"/>
      <c r="D39" s="8"/>
      <c r="E39" s="8"/>
    </row>
    <row r="40" spans="1:5" ht="30">
      <c r="A40" s="8"/>
      <c r="B40" s="17" t="s">
        <v>55</v>
      </c>
      <c r="C40" s="8"/>
      <c r="D40" s="8"/>
      <c r="E40" s="8"/>
    </row>
    <row r="41" spans="1:5">
      <c r="A41" s="8"/>
      <c r="B41" s="17" t="s">
        <v>56</v>
      </c>
      <c r="C41" s="8"/>
      <c r="D41" s="8"/>
      <c r="E41" s="8"/>
    </row>
    <row r="42" spans="1:5">
      <c r="A42" s="8"/>
      <c r="B42" s="17" t="s">
        <v>57</v>
      </c>
      <c r="C42" s="8"/>
      <c r="D42" s="8"/>
      <c r="E42" s="8"/>
    </row>
    <row r="43" spans="1:5">
      <c r="A43" s="8"/>
      <c r="B43" s="17" t="s">
        <v>58</v>
      </c>
      <c r="C43" s="8"/>
      <c r="D43" s="8"/>
      <c r="E43" s="8"/>
    </row>
    <row r="44" spans="1:5">
      <c r="A44" s="8"/>
      <c r="B44" s="17" t="s">
        <v>59</v>
      </c>
      <c r="C44" s="8"/>
      <c r="D44" s="8"/>
      <c r="E44" s="8"/>
    </row>
    <row r="45" spans="1:5">
      <c r="A45" s="8"/>
      <c r="B45" s="17" t="s">
        <v>60</v>
      </c>
      <c r="C45" s="8"/>
      <c r="D45" s="8"/>
      <c r="E45" s="8"/>
    </row>
    <row r="46" spans="1:5">
      <c r="A46" s="8"/>
      <c r="B46" s="17" t="s">
        <v>61</v>
      </c>
      <c r="C46" s="8"/>
      <c r="D46" s="8"/>
      <c r="E46" s="8"/>
    </row>
    <row r="47" spans="1:5">
      <c r="A47" s="8"/>
      <c r="B47" s="17" t="s">
        <v>62</v>
      </c>
      <c r="C47" s="8"/>
      <c r="D47" s="8"/>
      <c r="E47" s="8"/>
    </row>
    <row r="48" spans="1:5">
      <c r="A48" s="8"/>
      <c r="B48" s="17" t="s">
        <v>63</v>
      </c>
      <c r="C48" s="8"/>
      <c r="D48" s="8"/>
      <c r="E48" s="8"/>
    </row>
    <row r="49" spans="1:5" ht="15.75" thickBot="1">
      <c r="A49" s="8"/>
      <c r="B49" s="19" t="s">
        <v>64</v>
      </c>
      <c r="C49" s="8"/>
      <c r="D49" s="8"/>
      <c r="E49" s="8"/>
    </row>
    <row r="50" spans="1:5" ht="19.5" thickBot="1">
      <c r="A50" s="7" t="s">
        <v>15</v>
      </c>
      <c r="B50" s="21" t="s">
        <v>23</v>
      </c>
      <c r="C50" s="10"/>
      <c r="D50" s="11">
        <v>20</v>
      </c>
      <c r="E50" s="10">
        <f t="shared" si="0"/>
        <v>0</v>
      </c>
    </row>
    <row r="51" spans="1:5">
      <c r="A51" s="28"/>
      <c r="B51" s="17" t="s">
        <v>65</v>
      </c>
      <c r="C51" s="8"/>
      <c r="D51" s="8"/>
      <c r="E51" s="8"/>
    </row>
    <row r="52" spans="1:5" ht="15.75" thickBot="1">
      <c r="A52" s="8"/>
      <c r="B52" s="17" t="s">
        <v>66</v>
      </c>
      <c r="C52" s="8"/>
      <c r="D52" s="8"/>
      <c r="E52" s="8"/>
    </row>
    <row r="53" spans="1:5" ht="19.5" thickBot="1">
      <c r="A53" s="7" t="s">
        <v>11</v>
      </c>
      <c r="B53" s="24" t="s">
        <v>24</v>
      </c>
      <c r="C53" s="10"/>
      <c r="D53" s="11">
        <v>2</v>
      </c>
      <c r="E53" s="10">
        <f t="shared" si="0"/>
        <v>0</v>
      </c>
    </row>
    <row r="54" spans="1:5">
      <c r="A54" s="28"/>
      <c r="B54" s="17" t="s">
        <v>67</v>
      </c>
      <c r="C54" s="8"/>
      <c r="D54" s="8"/>
      <c r="E54" s="8"/>
    </row>
    <row r="55" spans="1:5">
      <c r="A55" s="8"/>
      <c r="B55" s="17" t="s">
        <v>68</v>
      </c>
      <c r="C55" s="8"/>
      <c r="D55" s="8"/>
      <c r="E55" s="8"/>
    </row>
    <row r="56" spans="1:5">
      <c r="A56" s="8"/>
      <c r="B56" s="17" t="s">
        <v>69</v>
      </c>
      <c r="C56" s="8"/>
      <c r="D56" s="8"/>
      <c r="E56" s="8"/>
    </row>
    <row r="57" spans="1:5" ht="15.75" thickBot="1">
      <c r="A57" s="8"/>
      <c r="B57" s="17" t="s">
        <v>70</v>
      </c>
      <c r="C57" s="8"/>
      <c r="D57" s="8"/>
      <c r="E57" s="8"/>
    </row>
    <row r="58" spans="1:5" ht="30.75" thickBot="1">
      <c r="A58" s="7" t="s">
        <v>12</v>
      </c>
      <c r="B58" s="45" t="s">
        <v>25</v>
      </c>
      <c r="C58" s="10"/>
      <c r="D58" s="11">
        <v>2</v>
      </c>
      <c r="E58" s="10">
        <f t="shared" si="0"/>
        <v>0</v>
      </c>
    </row>
    <row r="59" spans="1:5" ht="29.25" customHeight="1" thickBot="1">
      <c r="A59" s="8"/>
      <c r="B59" s="44" t="s">
        <v>71</v>
      </c>
      <c r="C59" s="8"/>
      <c r="D59" s="8"/>
      <c r="E59" s="8"/>
    </row>
    <row r="60" spans="1:5" ht="30.75" thickBot="1">
      <c r="A60" s="7" t="s">
        <v>13</v>
      </c>
      <c r="B60" s="46" t="s">
        <v>26</v>
      </c>
      <c r="C60" s="10"/>
      <c r="D60" s="11">
        <v>2</v>
      </c>
      <c r="E60" s="10">
        <f t="shared" si="0"/>
        <v>0</v>
      </c>
    </row>
    <row r="61" spans="1:5" ht="15.75" thickBot="1">
      <c r="A61" s="8"/>
      <c r="B61" s="44" t="s">
        <v>72</v>
      </c>
      <c r="C61" s="8"/>
      <c r="D61" s="8"/>
      <c r="E61" s="8"/>
    </row>
    <row r="62" spans="1:5" ht="30.75" thickBot="1">
      <c r="A62" s="7" t="s">
        <v>14</v>
      </c>
      <c r="B62" s="47" t="s">
        <v>27</v>
      </c>
      <c r="C62" s="10"/>
      <c r="D62" s="11">
        <v>8</v>
      </c>
      <c r="E62" s="10">
        <f t="shared" si="0"/>
        <v>0</v>
      </c>
    </row>
    <row r="63" spans="1:5">
      <c r="A63" s="8"/>
      <c r="B63" s="17" t="s">
        <v>73</v>
      </c>
      <c r="C63" s="8"/>
      <c r="D63" s="8"/>
      <c r="E63" s="8"/>
    </row>
    <row r="64" spans="1:5">
      <c r="A64" s="8"/>
      <c r="B64" s="17" t="s">
        <v>74</v>
      </c>
      <c r="C64" s="8"/>
      <c r="D64" s="8"/>
      <c r="E64" s="8"/>
    </row>
    <row r="65" spans="1:5">
      <c r="A65" s="8"/>
      <c r="B65" s="17" t="s">
        <v>75</v>
      </c>
      <c r="C65" s="8"/>
      <c r="D65" s="8"/>
      <c r="E65" s="8"/>
    </row>
    <row r="66" spans="1:5">
      <c r="A66" s="8"/>
      <c r="B66" s="17" t="s">
        <v>76</v>
      </c>
      <c r="C66" s="8"/>
      <c r="D66" s="8"/>
      <c r="E66" s="8"/>
    </row>
    <row r="67" spans="1:5">
      <c r="A67" s="8"/>
      <c r="B67" s="17" t="s">
        <v>77</v>
      </c>
      <c r="C67" s="8"/>
      <c r="D67" s="8"/>
      <c r="E67" s="8"/>
    </row>
    <row r="68" spans="1:5">
      <c r="A68" s="8"/>
      <c r="B68" s="17" t="s">
        <v>78</v>
      </c>
      <c r="C68" s="8"/>
      <c r="D68" s="8"/>
      <c r="E68" s="8"/>
    </row>
    <row r="69" spans="1:5" ht="15.75" thickBot="1">
      <c r="A69" s="12"/>
      <c r="B69" s="19" t="s">
        <v>79</v>
      </c>
      <c r="C69" s="12"/>
      <c r="D69" s="12"/>
      <c r="E69" s="12"/>
    </row>
    <row r="70" spans="1:5" ht="30.75" thickBot="1">
      <c r="A70" s="7" t="s">
        <v>16</v>
      </c>
      <c r="B70" s="48" t="s">
        <v>28</v>
      </c>
      <c r="C70" s="10"/>
      <c r="D70" s="11">
        <v>3</v>
      </c>
      <c r="E70" s="10">
        <f t="shared" si="0"/>
        <v>0</v>
      </c>
    </row>
    <row r="71" spans="1:5">
      <c r="A71" s="8"/>
      <c r="B71" s="17" t="s">
        <v>80</v>
      </c>
      <c r="C71" s="8"/>
      <c r="D71" s="8"/>
      <c r="E71" s="8"/>
    </row>
    <row r="72" spans="1:5">
      <c r="A72" s="8"/>
      <c r="B72" s="17" t="s">
        <v>81</v>
      </c>
      <c r="C72" s="8"/>
      <c r="D72" s="8"/>
      <c r="E72" s="8"/>
    </row>
    <row r="73" spans="1:5">
      <c r="A73" s="8"/>
      <c r="B73" s="17" t="s">
        <v>82</v>
      </c>
      <c r="C73" s="8"/>
      <c r="D73" s="8"/>
      <c r="E73" s="8"/>
    </row>
    <row r="74" spans="1:5">
      <c r="A74" s="8"/>
      <c r="B74" s="17" t="s">
        <v>83</v>
      </c>
      <c r="C74" s="8"/>
      <c r="D74" s="8"/>
      <c r="E74" s="8"/>
    </row>
    <row r="75" spans="1:5">
      <c r="A75" s="8"/>
      <c r="B75" s="17" t="s">
        <v>84</v>
      </c>
      <c r="C75" s="8"/>
      <c r="D75" s="8"/>
      <c r="E75" s="8"/>
    </row>
    <row r="76" spans="1:5" ht="45">
      <c r="A76" s="8"/>
      <c r="B76" s="17" t="s">
        <v>85</v>
      </c>
      <c r="C76" s="8"/>
      <c r="D76" s="8"/>
      <c r="E76" s="8"/>
    </row>
    <row r="77" spans="1:5">
      <c r="A77" s="8"/>
      <c r="B77" s="17" t="s">
        <v>86</v>
      </c>
      <c r="C77" s="8"/>
      <c r="D77" s="8"/>
      <c r="E77" s="8"/>
    </row>
    <row r="78" spans="1:5">
      <c r="A78" s="8"/>
      <c r="B78" s="17" t="s">
        <v>87</v>
      </c>
      <c r="C78" s="8"/>
      <c r="D78" s="8"/>
      <c r="E78" s="8"/>
    </row>
    <row r="79" spans="1:5">
      <c r="A79" s="8"/>
      <c r="B79" s="17" t="s">
        <v>88</v>
      </c>
      <c r="C79" s="8"/>
      <c r="D79" s="8"/>
      <c r="E79" s="8"/>
    </row>
    <row r="80" spans="1:5">
      <c r="A80" s="8"/>
      <c r="B80" s="17" t="s">
        <v>89</v>
      </c>
      <c r="C80" s="8"/>
      <c r="D80" s="8"/>
      <c r="E80" s="8"/>
    </row>
    <row r="81" spans="1:5">
      <c r="A81" s="8"/>
      <c r="B81" s="17" t="s">
        <v>90</v>
      </c>
      <c r="C81" s="8"/>
      <c r="D81" s="8"/>
      <c r="E81" s="8"/>
    </row>
    <row r="82" spans="1:5">
      <c r="A82" s="8"/>
      <c r="B82" s="17" t="s">
        <v>91</v>
      </c>
      <c r="C82" s="8"/>
      <c r="D82" s="8"/>
      <c r="E82" s="8"/>
    </row>
    <row r="83" spans="1:5">
      <c r="A83" s="8"/>
      <c r="B83" s="17" t="s">
        <v>92</v>
      </c>
      <c r="C83" s="8"/>
      <c r="D83" s="8"/>
      <c r="E83" s="8"/>
    </row>
    <row r="84" spans="1:5">
      <c r="A84" s="8"/>
      <c r="B84" s="17" t="s">
        <v>93</v>
      </c>
      <c r="C84" s="8"/>
      <c r="D84" s="8"/>
      <c r="E84" s="8"/>
    </row>
    <row r="85" spans="1:5" ht="19.5" thickBot="1">
      <c r="A85" s="1"/>
      <c r="B85" s="17"/>
      <c r="C85" s="30"/>
      <c r="D85" s="31"/>
      <c r="E85" s="30"/>
    </row>
    <row r="86" spans="1:5" ht="27" thickBot="1">
      <c r="B86" s="49"/>
      <c r="C86" s="43" t="s">
        <v>131</v>
      </c>
      <c r="D86" s="36"/>
      <c r="E86" s="37">
        <f>SUM(E6:E85)</f>
        <v>0</v>
      </c>
    </row>
    <row r="87" spans="1:5" ht="27" thickBot="1">
      <c r="A87" s="35"/>
      <c r="C87" s="50" t="s">
        <v>130</v>
      </c>
      <c r="D87" s="51"/>
      <c r="E87" s="37">
        <f>E86*20%</f>
        <v>0</v>
      </c>
    </row>
    <row r="88" spans="1:5" ht="27" thickBot="1">
      <c r="A88" s="35"/>
      <c r="C88" s="50" t="s">
        <v>132</v>
      </c>
      <c r="D88" s="51"/>
      <c r="E88" s="37">
        <f>SUM(E86:E87)</f>
        <v>0</v>
      </c>
    </row>
    <row r="89" spans="1:5" ht="26.25">
      <c r="A89" s="35"/>
      <c r="C89" s="53"/>
      <c r="D89" s="38"/>
      <c r="E89" s="39"/>
    </row>
    <row r="90" spans="1:5" ht="26.25">
      <c r="A90" s="35"/>
      <c r="C90" s="53"/>
      <c r="D90" s="38"/>
      <c r="E90" s="39"/>
    </row>
    <row r="91" spans="1:5" s="59" customFormat="1" ht="30.75" customHeight="1">
      <c r="A91" s="55" t="s">
        <v>134</v>
      </c>
      <c r="B91" s="56"/>
      <c r="C91" s="54"/>
      <c r="D91" s="57"/>
      <c r="E91" s="58"/>
    </row>
    <row r="92" spans="1:5" ht="22.5">
      <c r="B92" s="63"/>
      <c r="C92" s="63"/>
      <c r="D92" s="5"/>
    </row>
    <row r="93" spans="1:5" ht="23.25">
      <c r="B93" s="60"/>
      <c r="C93" s="60"/>
    </row>
    <row r="94" spans="1:5" ht="22.5">
      <c r="B94" s="63"/>
      <c r="C94" s="63"/>
      <c r="D94" s="5"/>
    </row>
    <row r="95" spans="1:5" ht="23.25">
      <c r="B95" s="60"/>
      <c r="C95" s="60"/>
    </row>
  </sheetData>
  <mergeCells count="7">
    <mergeCell ref="B95:C95"/>
    <mergeCell ref="B1:E1"/>
    <mergeCell ref="B2:E2"/>
    <mergeCell ref="B3:E4"/>
    <mergeCell ref="B94:C94"/>
    <mergeCell ref="B92:C92"/>
    <mergeCell ref="B93:C93"/>
  </mergeCells>
  <pageMargins left="0.17" right="0.17" top="0.17" bottom="0.16" header="0.17" footer="0.16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Bord AO-7 Lot2</vt:lpstr>
      <vt:lpstr>Bord AO- 7 Lot1</vt:lpstr>
      <vt:lpstr>'Bord AO- 7 Lot1'!Impression_des_titres</vt:lpstr>
      <vt:lpstr>'Bord AO-7 Lot2'!Impression_des_titres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2023-08-07T10:46:56Z</dcterms:modified>
</cp:coreProperties>
</file>